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 Y LEON\PALENCIA\"/>
    </mc:Choice>
  </mc:AlternateContent>
  <xr:revisionPtr revIDLastSave="0" documentId="8_{7C16D0DD-3F92-4C3A-86A5-EE4F96A66541}" xr6:coauthVersionLast="47" xr6:coauthVersionMax="47" xr10:uidLastSave="{00000000-0000-0000-0000-000000000000}"/>
  <bookViews>
    <workbookView xWindow="1030" yWindow="1030" windowWidth="28790" windowHeight="15470" xr2:uid="{C5E749F3-B498-475D-A514-306AA068C37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<sst xmlns="http://schemas.openxmlformats.org/spreadsheetml/2006/main" count="285" uniqueCount="213">
  <si>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</si>
  <si>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</si>
  <si>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</si>
  <si>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</si>
  <si>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</si>
  <si>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</si>
  <si>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</si>
  <si>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</si>
  <si>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</si>
  <si>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</si>
  <si>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</si>
  <si>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</si>
  <si>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</si>
  <si>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</si>
  <si>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CERVERA DE PISUERGA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</si>
  <si>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</si>
  <si>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</si>
  <si>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</si>
  <si>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</si>
  <si>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</si>
  <si>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</si>
  <si>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</si>
  <si>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</si>
  <si>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</si>
  <si>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</si>
  <si>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</si>
  <si>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</si>
  <si>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</si>
  <si>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</si>
  <si>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</si>
  <si>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</si>
  <si>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</si>
  <si>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</si>
  <si>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</si>
  <si>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</si>
  <si>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</si>
  <si>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Aguilar de Campoo</t>
  </si>
  <si>
    <t>Alar del Rey</t>
  </si>
  <si>
    <t>Barruelo de Santullán</t>
  </si>
  <si>
    <t>Berzosilla</t>
  </si>
  <si>
    <t>Brañosera</t>
  </si>
  <si>
    <t>Castrejón de la Peña</t>
  </si>
  <si>
    <t>Cervera de Pisuerga</t>
  </si>
  <si>
    <t>Dehesa de Montejo</t>
  </si>
  <si>
    <t>Dehesa de Romanos</t>
  </si>
  <si>
    <t>Fresno del Río</t>
  </si>
  <si>
    <t>Guardo</t>
  </si>
  <si>
    <t>Mantinos</t>
  </si>
  <si>
    <t>Micieces de Ojeda</t>
  </si>
  <si>
    <t>Mudá</t>
  </si>
  <si>
    <t>Olmos de Ojeda</t>
  </si>
  <si>
    <t>Payo de Ojeda</t>
  </si>
  <si>
    <t>Pernía, La</t>
  </si>
  <si>
    <t>Polentinos</t>
  </si>
  <si>
    <t>Pomar de Valdivia</t>
  </si>
  <si>
    <t>Prádanos de Ojeda</t>
  </si>
  <si>
    <t>Respenda de la Peña</t>
  </si>
  <si>
    <t>Salinas de Pisuerga</t>
  </si>
  <si>
    <t>San Cebrián de Mudá</t>
  </si>
  <si>
    <t>Santibáñez de Ecla</t>
  </si>
  <si>
    <t>Santibáñez de la Peña</t>
  </si>
  <si>
    <t>Triollo</t>
  </si>
  <si>
    <t>Velilla del Río Carrión</t>
  </si>
  <si>
    <t>Vid de Ojeda, La</t>
  </si>
  <si>
    <t>Villalba de Guardo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</si>
  <si>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</si>
  <si>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</si>
  <si>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</si>
  <si>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</si>
  <si>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</si>
  <si>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</si>
  <si>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</si>
  <si>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</si>
  <si>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</si>
  <si>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</si>
  <si>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</si>
  <si>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</si>
  <si>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</si>
  <si>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</si>
  <si>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</si>
  <si>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</si>
  <si>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</si>
  <si>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</si>
  <si>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</si>
  <si>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</si>
  <si>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</si>
  <si>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</si>
  <si>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</si>
  <si>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</si>
  <si>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</si>
  <si>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</si>
  <si>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Paraguay</t>
  </si>
  <si>
    <t>Venezuela</t>
  </si>
  <si>
    <t>Bulgaria</t>
  </si>
  <si>
    <t>Ucrania</t>
  </si>
  <si>
    <t>Argentina</t>
  </si>
  <si>
    <t>Italia</t>
  </si>
  <si>
    <t>Portugal</t>
  </si>
  <si>
    <t>Brasil</t>
  </si>
  <si>
    <t>Cuba</t>
  </si>
  <si>
    <t>China</t>
  </si>
  <si>
    <t>Peru</t>
  </si>
  <si>
    <t>Otros paises de África</t>
  </si>
  <si>
    <t>Bolivia</t>
  </si>
  <si>
    <t>Pakistan</t>
  </si>
  <si>
    <t>México</t>
  </si>
  <si>
    <t>Nicaragua</t>
  </si>
  <si>
    <t>Estados Unidos de América</t>
  </si>
  <si>
    <t>Honduras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</si>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</sst>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944107E-8DAE-410C-ABDE-9A802E9221B8}"/>
    <cellStyle name="Normal" xfId="0" builtinId="0"/>
    <cellStyle name="Normal 2" xfId="1" xr:uid="{CA4585D4-EBAE-4104-8E93-BBE221954BC1}"/>
    <cellStyle name="Porcentaje 2" xfId="2" xr:uid="{54F211FB-8693-48EA-8CCB-CD911DAB5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CC-4EE8-A55B-7C01EE85B5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CC-4EE8-A55B-7C01EE85B5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CC-4EE8-A55B-7C01EE85B5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CC-4EE8-A55B-7C01EE85B5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ACC-4EE8-A55B-7C01EE85B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29503</c:v>
              </c:pt>
              <c:pt idx="1">
                <c:v>28999</c:v>
              </c:pt>
              <c:pt idx="2">
                <c:v>28533</c:v>
              </c:pt>
              <c:pt idx="3">
                <c:v>28183</c:v>
              </c:pt>
              <c:pt idx="4">
                <c:v>27695</c:v>
              </c:pt>
              <c:pt idx="5">
                <c:v>27444</c:v>
              </c:pt>
              <c:pt idx="6">
                <c:v>27042</c:v>
              </c:pt>
              <c:pt idx="7">
                <c:v>26799</c:v>
              </c:pt>
              <c:pt idx="8">
                <c:v>26642</c:v>
              </c:pt>
              <c:pt idx="9">
                <c:v>26488</c:v>
              </c:pt>
              <c:pt idx="10" formatCode="#,##0">
                <c:v>26032</c:v>
              </c:pt>
              <c:pt idx="11" formatCode="#,##0">
                <c:v>25576</c:v>
              </c:pt>
              <c:pt idx="12" formatCode="#,##0">
                <c:v>25053</c:v>
              </c:pt>
              <c:pt idx="13" formatCode="#,##0">
                <c:v>24664</c:v>
              </c:pt>
              <c:pt idx="14" formatCode="#,##0">
                <c:v>24250</c:v>
              </c:pt>
              <c:pt idx="15" formatCode="#,##0">
                <c:v>23810</c:v>
              </c:pt>
              <c:pt idx="16" formatCode="#,##0">
                <c:v>23412</c:v>
              </c:pt>
              <c:pt idx="17" formatCode="#,##0">
                <c:v>23132</c:v>
              </c:pt>
              <c:pt idx="18" formatCode="#,##0">
                <c:v>22829</c:v>
              </c:pt>
              <c:pt idx="19" formatCode="#,##0">
                <c:v>22650</c:v>
              </c:pt>
              <c:pt idx="20" formatCode="#,##0">
                <c:v>22442</c:v>
              </c:pt>
              <c:pt idx="21" formatCode="#,##0">
                <c:v>22438</c:v>
              </c:pt>
              <c:pt idx="22" formatCode="#,##0">
                <c:v>22376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47-4162-B7F9-6CD77B3C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DBF1-4DB8-8130-2690B77F9FD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DBF1-4DB8-8130-2690B77F9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37-4712-89D3-6EA37C772F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37-4712-89D3-6EA37C772F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37-4712-89D3-6EA37C772F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237-4712-89D3-6EA37C772F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237-4712-89D3-6EA37C772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75-4ED8-A925-6BA4D8C335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75-4ED8-A925-6BA4D8C335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75-4ED8-A925-6BA4D8C3351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75-4ED8-A925-6BA4D8C335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175-4ED8-A925-6BA4D8C3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AA-4C60-87CA-51897D16C9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CAA-4C60-87CA-51897D16C98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CAA-4C60-87CA-51897D16C98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A-4C60-87CA-51897D16C9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CAA-4C60-87CA-51897D16C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AB-4ABA-860F-2D3959CB68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AB-4ABA-860F-2D3959CB68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AB-4ABA-860F-2D3959CB68F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AB-4ABA-860F-2D3959CB68F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B-4ABA-860F-2D3959CB68F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B-4ABA-860F-2D3959CB68F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AAB-4ABA-860F-2D3959CB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1210789-F442-42F8-97E8-6859A64CF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5D76FC0-9F62-48C6-83DD-829E6209C9D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3E83153-90EF-464D-B3F8-6973F6B53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21FD09B-3307-4481-8C1D-4BF50CEB9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989C57F-A1E1-4115-8E26-4F03C31A9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B7B06B7-F1B5-4F07-8224-05605DF6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61BBCDF-C3AB-41EC-902A-B5461AA3F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135CCEC-54C3-43B9-9688-4B7F47A3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B621DA2-445A-4993-A69B-338CD6F51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A9980B-3755-492D-99B0-0B2141DC1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AA7E84A-3C99-4EDF-8041-E3754CA2C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1052702-6EF3-4E10-B0C5-2F9091F20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759C89D-F710-44DF-9B76-39C1B0D27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C9EA6FA-7B17-412D-9489-567B38FAA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7DB4A5D-3FF3-419D-8661-0D4F49F29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032C1D-C737-4825-B97F-E5DF45336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95B87B-2569-4ADB-9CA3-57776BEAB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606478C-3E1F-4EC1-9ED8-0D99B2E42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08D08BE-F9F1-460F-A860-92988FFD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C5EFA41-5408-42DC-A0EE-8CCFE69DB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A60E9F-1E48-4A60-9A65-EBFEDB7C4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BF836-B36A-4489-8272-2C43E5669913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CERVERA DE PISUERGA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B3FFA55-F1F1-437C-B4DB-ABC5D464B958}"/>
    <hyperlink ref="B14:C14" location="Municipios!A1" display="Municipios" xr:uid="{82E389BD-4658-4EB7-8CF0-AC813A3BB56E}"/>
    <hyperlink ref="B16:C16" location="'Datos Demograficos'!A1" display="Datos Demograficos" xr:uid="{0E289A5D-D679-4CBF-AF56-B67F4C3721DF}"/>
    <hyperlink ref="B18:C18" location="Nacionalidades!A1" display="Nacionalidades" xr:uid="{B67F1054-4906-47F3-88E3-44E2C6EDCE33}"/>
    <hyperlink ref="H18:I18" location="Trabajo!A1" display="Trabajo" xr:uid="{A5C7839C-38F0-476D-80B3-55847ADABD70}"/>
    <hyperlink ref="E12:F12" location="'Datos Economicos'!A1" display="Datos Económicos" xr:uid="{EA02F1D0-1EF3-49D8-AE23-88BBE839FA46}"/>
    <hyperlink ref="E14" location="Trafico!A1" display="Tráfico" xr:uid="{3564E54B-6CC2-448D-B98E-2D77CC14B966}"/>
    <hyperlink ref="E16:F16" location="'Plazas Turisticas'!A1" display="Plazas Turisticas" xr:uid="{70205FCC-A8D4-4601-9724-E7D6BAAB0F61}"/>
    <hyperlink ref="E18:F18" location="Bancos!A1" display="Bancos" xr:uid="{0FC27027-4245-4ECF-BCFB-51A4E317FA12}"/>
    <hyperlink ref="H12" location="Presupuestos!A1" display="Presupuestos" xr:uid="{C0CCD8D6-B623-4813-8CA4-ACE999E0D39A}"/>
    <hyperlink ref="H14" location="'Datos Catastrales'!A1" display="Datos Catastrales" xr:uid="{4EF7A0DD-6850-4C57-B60F-98F323383941}"/>
    <hyperlink ref="H16:I16" location="Hacienda!A1" display="Hacienda" xr:uid="{D3ECE2C2-C78B-4E1D-8E21-91E83C40116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2F58-562A-4EE8-9174-C3F97AD80EB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2072.7799983024597</v>
      </c>
      <c r="H14" s="25" t="s">
        <v>17</v>
      </c>
      <c r="I14" s="26">
        <v>0.25742679964086956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22376</v>
      </c>
      <c r="H16" s="25" t="s">
        <v>17</v>
      </c>
      <c r="I16" s="26">
        <v>0.14156380683651457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5.8723632463353596E-2</v>
      </c>
      <c r="H18" s="25" t="s">
        <v>20</v>
      </c>
      <c r="I18" s="26">
        <v>6.1329976022218992E-2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10.79516399151151</v>
      </c>
      <c r="H20" s="25" t="s">
        <v>20</v>
      </c>
      <c r="I20" s="33">
        <v>19.630473212284123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26.915275294958878</v>
      </c>
      <c r="H22" s="25" t="s">
        <v>20</v>
      </c>
      <c r="I22" s="33">
        <v>11.723372326224348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657</v>
      </c>
      <c r="H24" s="25" t="s">
        <v>17</v>
      </c>
      <c r="I24" s="26">
        <v>0.14464993394980186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10763</v>
      </c>
      <c r="H26" s="25" t="s">
        <v>17</v>
      </c>
      <c r="I26" s="26">
        <v>0.21881353175571278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954</v>
      </c>
      <c r="H28" s="25" t="s">
        <v>20</v>
      </c>
      <c r="I28" s="36">
        <v>6759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3241</v>
      </c>
      <c r="H30" s="25" t="s">
        <v>17</v>
      </c>
      <c r="I30" s="26">
        <v>0.37300034526412706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24</v>
      </c>
      <c r="H32" s="25" t="s">
        <v>17</v>
      </c>
      <c r="I32" s="26">
        <v>0.20338983050847459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0.1596398966039754</v>
      </c>
      <c r="H34" s="25" t="s">
        <v>29</v>
      </c>
      <c r="I34" s="26">
        <v>0.75862068965517238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20259</v>
      </c>
      <c r="H36" s="25" t="s">
        <v>17</v>
      </c>
      <c r="I36" s="26">
        <v>0.15704894649529449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29446.929580000004</v>
      </c>
      <c r="H38" s="25" t="s">
        <v>17</v>
      </c>
      <c r="I38" s="26">
        <v>0.1401945354414243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18114.506397515528</v>
      </c>
      <c r="H40" s="25" t="s">
        <v>20</v>
      </c>
      <c r="I40" s="36">
        <v>19849.125538108579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A9041BE-EE2C-476A-B502-A50DEE1471E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0D536-068E-47BF-B453-1F357D7E9D85}">
  <sheetPr codeName="Hoja4">
    <pageSetUpPr fitToPage="1"/>
  </sheetPr>
  <dimension ref="A4:H5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2072.7799983024597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110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26.915275294958878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6851</v>
      </c>
    </row>
    <row r="25" spans="1:7" x14ac:dyDescent="0.3">
      <c r="B25" s="49" t="s">
        <v>37</v>
      </c>
      <c r="C25" s="50">
        <v>912</v>
      </c>
    </row>
    <row r="26" spans="1:7" x14ac:dyDescent="0.3">
      <c r="B26" s="49" t="s">
        <v>38</v>
      </c>
      <c r="C26" s="50">
        <v>1163</v>
      </c>
    </row>
    <row r="27" spans="1:7" x14ac:dyDescent="0.3">
      <c r="B27" s="49" t="s">
        <v>39</v>
      </c>
      <c r="C27" s="50">
        <v>47</v>
      </c>
    </row>
    <row r="28" spans="1:7" x14ac:dyDescent="0.3">
      <c r="B28" s="49" t="s">
        <v>40</v>
      </c>
      <c r="C28" s="50">
        <v>253</v>
      </c>
    </row>
    <row r="29" spans="1:7" x14ac:dyDescent="0.3">
      <c r="B29" s="49" t="s">
        <v>41</v>
      </c>
      <c r="C29" s="50">
        <v>320</v>
      </c>
    </row>
    <row r="30" spans="1:7" x14ac:dyDescent="0.3">
      <c r="B30" s="49" t="s">
        <v>42</v>
      </c>
      <c r="C30" s="50">
        <v>2283</v>
      </c>
    </row>
    <row r="31" spans="1:7" x14ac:dyDescent="0.3">
      <c r="B31" s="49" t="s">
        <v>43</v>
      </c>
      <c r="C31" s="50">
        <v>136</v>
      </c>
    </row>
    <row r="32" spans="1:7" x14ac:dyDescent="0.3">
      <c r="B32" s="49" t="s">
        <v>44</v>
      </c>
      <c r="C32" s="50">
        <v>49</v>
      </c>
    </row>
    <row r="33" spans="2:3" x14ac:dyDescent="0.3">
      <c r="B33" s="49" t="s">
        <v>45</v>
      </c>
      <c r="C33" s="50">
        <v>171</v>
      </c>
    </row>
    <row r="34" spans="2:3" x14ac:dyDescent="0.3">
      <c r="B34" s="49" t="s">
        <v>46</v>
      </c>
      <c r="C34" s="50">
        <v>5551</v>
      </c>
    </row>
    <row r="35" spans="2:3" x14ac:dyDescent="0.3">
      <c r="B35" s="49" t="s">
        <v>47</v>
      </c>
      <c r="C35" s="50">
        <v>146</v>
      </c>
    </row>
    <row r="36" spans="2:3" x14ac:dyDescent="0.3">
      <c r="B36" s="49" t="s">
        <v>48</v>
      </c>
      <c r="C36" s="50">
        <v>71</v>
      </c>
    </row>
    <row r="37" spans="2:3" x14ac:dyDescent="0.3">
      <c r="B37" s="49" t="s">
        <v>49</v>
      </c>
      <c r="C37" s="50">
        <v>80</v>
      </c>
    </row>
    <row r="38" spans="2:3" x14ac:dyDescent="0.3">
      <c r="B38" s="49" t="s">
        <v>50</v>
      </c>
      <c r="C38" s="50">
        <v>170</v>
      </c>
    </row>
    <row r="39" spans="2:3" x14ac:dyDescent="0.3">
      <c r="B39" s="49" t="s">
        <v>51</v>
      </c>
      <c r="C39" s="50">
        <v>57</v>
      </c>
    </row>
    <row r="40" spans="2:3" x14ac:dyDescent="0.3">
      <c r="B40" s="49" t="s">
        <v>52</v>
      </c>
      <c r="C40" s="50">
        <v>312</v>
      </c>
    </row>
    <row r="41" spans="2:3" x14ac:dyDescent="0.3">
      <c r="B41" s="49" t="s">
        <v>53</v>
      </c>
      <c r="C41" s="50">
        <v>41</v>
      </c>
    </row>
    <row r="42" spans="2:3" x14ac:dyDescent="0.3">
      <c r="B42" s="49" t="s">
        <v>54</v>
      </c>
      <c r="C42" s="50">
        <v>487</v>
      </c>
    </row>
    <row r="43" spans="2:3" x14ac:dyDescent="0.3">
      <c r="B43" s="49" t="s">
        <v>55</v>
      </c>
      <c r="C43" s="50">
        <v>181</v>
      </c>
    </row>
    <row r="44" spans="2:3" x14ac:dyDescent="0.3">
      <c r="B44" s="49" t="s">
        <v>56</v>
      </c>
      <c r="C44" s="50">
        <v>141</v>
      </c>
    </row>
    <row r="45" spans="2:3" x14ac:dyDescent="0.3">
      <c r="B45" s="49" t="s">
        <v>57</v>
      </c>
      <c r="C45" s="50">
        <v>329</v>
      </c>
    </row>
    <row r="46" spans="2:3" x14ac:dyDescent="0.3">
      <c r="B46" s="49" t="s">
        <v>58</v>
      </c>
      <c r="C46" s="50">
        <v>149</v>
      </c>
    </row>
    <row r="47" spans="2:3" x14ac:dyDescent="0.3">
      <c r="B47" s="49" t="s">
        <v>59</v>
      </c>
      <c r="C47" s="50">
        <v>42</v>
      </c>
    </row>
    <row r="48" spans="2:3" x14ac:dyDescent="0.3">
      <c r="B48" s="49" t="s">
        <v>60</v>
      </c>
      <c r="C48" s="50">
        <v>934</v>
      </c>
    </row>
    <row r="49" spans="2:3" x14ac:dyDescent="0.3">
      <c r="B49" s="49" t="s">
        <v>61</v>
      </c>
      <c r="C49" s="50">
        <v>74</v>
      </c>
    </row>
    <row r="50" spans="2:3" x14ac:dyDescent="0.3">
      <c r="B50" s="49" t="s">
        <v>62</v>
      </c>
      <c r="C50" s="50">
        <v>1132</v>
      </c>
    </row>
    <row r="51" spans="2:3" x14ac:dyDescent="0.3">
      <c r="B51" s="49" t="s">
        <v>63</v>
      </c>
      <c r="C51" s="50">
        <v>93</v>
      </c>
    </row>
    <row r="52" spans="2:3" x14ac:dyDescent="0.3">
      <c r="B52" s="49" t="s">
        <v>64</v>
      </c>
      <c r="C52" s="50">
        <v>201</v>
      </c>
    </row>
  </sheetData>
  <mergeCells count="3">
    <mergeCell ref="C6:E6"/>
    <mergeCell ref="C8:E8"/>
    <mergeCell ref="C10:E10"/>
  </mergeCells>
  <hyperlinks>
    <hyperlink ref="A7" location="Indice!A1" display="Índice" xr:uid="{0A4EA8CE-1D14-47BE-91FA-80F2C30E8A8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88ED-41D8-4566-8226-01418EA57C24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22376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65</v>
      </c>
      <c r="D13" s="26">
        <v>0.49731855559528065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66</v>
      </c>
      <c r="D15" s="26">
        <v>5.8723632463353596E-2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67</v>
      </c>
      <c r="C17" s="21"/>
      <c r="D17" s="26">
        <v>0.61921991461031911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10.79516399151151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68</v>
      </c>
      <c r="H24" s="42"/>
      <c r="I24" s="58"/>
      <c r="J24" s="26">
        <v>0.29388630675723992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69</v>
      </c>
      <c r="H26" s="42"/>
      <c r="J26" s="53">
        <v>106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70</v>
      </c>
      <c r="H28" s="59"/>
      <c r="I28" s="59"/>
      <c r="J28" s="53">
        <v>73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71</v>
      </c>
      <c r="H30" s="42"/>
      <c r="J30" s="53">
        <v>357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72</v>
      </c>
      <c r="H32" s="42"/>
      <c r="J32" s="53">
        <v>-251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73</v>
      </c>
      <c r="H34" s="60"/>
      <c r="I34" s="60" t="s">
        <v>74</v>
      </c>
      <c r="J34" s="60"/>
      <c r="K34" s="23"/>
    </row>
    <row r="35" spans="1:11" ht="14" x14ac:dyDescent="0.3">
      <c r="A35" s="20"/>
      <c r="C35" s="42"/>
      <c r="G35" s="61">
        <v>2129</v>
      </c>
      <c r="H35" s="61"/>
      <c r="I35" s="61">
        <v>2452</v>
      </c>
      <c r="J35" s="61"/>
      <c r="K35" s="23"/>
    </row>
    <row r="36" spans="1:11" ht="14" x14ac:dyDescent="0.3">
      <c r="A36" s="20"/>
      <c r="C36" s="42"/>
      <c r="G36" s="62" t="s">
        <v>75</v>
      </c>
      <c r="H36" s="62" t="s">
        <v>76</v>
      </c>
      <c r="I36" s="62" t="s">
        <v>75</v>
      </c>
      <c r="J36" s="62" t="s">
        <v>76</v>
      </c>
      <c r="K36" s="23"/>
    </row>
    <row r="37" spans="1:11" ht="14" x14ac:dyDescent="0.3">
      <c r="A37" s="20"/>
      <c r="B37" s="21" t="s">
        <v>77</v>
      </c>
      <c r="C37" s="42"/>
      <c r="G37" s="63">
        <v>1111</v>
      </c>
      <c r="H37" s="63">
        <v>1018</v>
      </c>
      <c r="I37" s="63">
        <v>1270</v>
      </c>
      <c r="J37" s="63">
        <v>1182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A0C1437-E4EC-416A-92B7-396DCC5B9BE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B7C0-6E00-4F30-ABCF-123D2269260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78</v>
      </c>
      <c r="C11" s="65">
        <v>21062</v>
      </c>
      <c r="D11" s="66"/>
      <c r="E11" s="67" t="s">
        <v>79</v>
      </c>
      <c r="F11" s="65">
        <v>1314</v>
      </c>
      <c r="G11" s="67" t="s">
        <v>80</v>
      </c>
      <c r="H11" s="66"/>
      <c r="I11" s="65">
        <v>355</v>
      </c>
      <c r="J11" s="67" t="s">
        <v>81</v>
      </c>
      <c r="K11" s="68">
        <v>346</v>
      </c>
    </row>
    <row r="12" spans="1:11" ht="30.75" customHeight="1" thickBot="1" x14ac:dyDescent="0.35">
      <c r="B12" s="64" t="s">
        <v>82</v>
      </c>
      <c r="C12" s="65">
        <v>576</v>
      </c>
      <c r="D12" s="67"/>
      <c r="E12" s="67" t="s">
        <v>83</v>
      </c>
      <c r="F12" s="65">
        <v>36</v>
      </c>
      <c r="G12" s="67" t="s">
        <v>84</v>
      </c>
      <c r="H12" s="67"/>
      <c r="I12" s="65">
        <v>0</v>
      </c>
      <c r="J12" s="67" t="s">
        <v>85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86</v>
      </c>
      <c r="C14" s="71"/>
      <c r="D14" s="71"/>
      <c r="E14" s="72"/>
      <c r="G14" s="73" t="s">
        <v>87</v>
      </c>
      <c r="H14" s="74"/>
      <c r="I14" s="75">
        <f>'Datos Generales'!G16</f>
        <v>22376</v>
      </c>
      <c r="J14" s="69"/>
      <c r="K14" s="69"/>
    </row>
    <row r="16" spans="1:11" x14ac:dyDescent="0.3">
      <c r="B16" s="21" t="s">
        <v>88</v>
      </c>
      <c r="C16" s="76">
        <v>314</v>
      </c>
    </row>
    <row r="17" spans="2:3" x14ac:dyDescent="0.3">
      <c r="B17" s="21" t="s">
        <v>89</v>
      </c>
      <c r="C17" s="76">
        <v>174</v>
      </c>
    </row>
    <row r="18" spans="2:3" x14ac:dyDescent="0.3">
      <c r="B18" s="21" t="s">
        <v>90</v>
      </c>
      <c r="C18" s="76">
        <v>121</v>
      </c>
    </row>
    <row r="19" spans="2:3" x14ac:dyDescent="0.3">
      <c r="B19" s="21" t="s">
        <v>91</v>
      </c>
      <c r="C19" s="76">
        <v>115</v>
      </c>
    </row>
    <row r="20" spans="2:3" x14ac:dyDescent="0.3">
      <c r="B20" s="21" t="s">
        <v>92</v>
      </c>
      <c r="C20" s="76">
        <v>108</v>
      </c>
    </row>
    <row r="21" spans="2:3" x14ac:dyDescent="0.3">
      <c r="B21" s="21" t="s">
        <v>93</v>
      </c>
      <c r="C21" s="76">
        <v>81</v>
      </c>
    </row>
    <row r="22" spans="2:3" x14ac:dyDescent="0.3">
      <c r="B22" s="21" t="s">
        <v>94</v>
      </c>
      <c r="C22" s="76">
        <v>44</v>
      </c>
    </row>
    <row r="23" spans="2:3" x14ac:dyDescent="0.3">
      <c r="B23" s="21" t="s">
        <v>95</v>
      </c>
      <c r="C23" s="76">
        <v>34</v>
      </c>
    </row>
    <row r="24" spans="2:3" x14ac:dyDescent="0.3">
      <c r="B24" s="21" t="s">
        <v>96</v>
      </c>
      <c r="C24" s="76">
        <v>28</v>
      </c>
    </row>
    <row r="25" spans="2:3" x14ac:dyDescent="0.3">
      <c r="B25" s="21" t="s">
        <v>97</v>
      </c>
      <c r="C25" s="76">
        <v>28</v>
      </c>
    </row>
    <row r="26" spans="2:3" x14ac:dyDescent="0.3">
      <c r="B26" s="21" t="s">
        <v>98</v>
      </c>
      <c r="C26" s="76">
        <v>24</v>
      </c>
    </row>
    <row r="27" spans="2:3" x14ac:dyDescent="0.3">
      <c r="B27" s="21" t="s">
        <v>99</v>
      </c>
      <c r="C27" s="76">
        <v>21</v>
      </c>
    </row>
    <row r="28" spans="2:3" x14ac:dyDescent="0.3">
      <c r="B28" s="21" t="s">
        <v>100</v>
      </c>
      <c r="C28" s="76">
        <v>20</v>
      </c>
    </row>
    <row r="29" spans="2:3" x14ac:dyDescent="0.3">
      <c r="B29" s="21" t="s">
        <v>101</v>
      </c>
      <c r="C29" s="76">
        <v>17</v>
      </c>
    </row>
    <row r="30" spans="2:3" x14ac:dyDescent="0.3">
      <c r="B30" s="21" t="s">
        <v>102</v>
      </c>
      <c r="C30" s="76">
        <v>13</v>
      </c>
    </row>
    <row r="31" spans="2:3" x14ac:dyDescent="0.3">
      <c r="B31" s="21" t="s">
        <v>103</v>
      </c>
      <c r="C31" s="76">
        <v>12</v>
      </c>
    </row>
    <row r="32" spans="2:3" x14ac:dyDescent="0.3">
      <c r="B32" s="21" t="s">
        <v>104</v>
      </c>
      <c r="C32" s="76">
        <v>12</v>
      </c>
    </row>
    <row r="33" spans="2:3" x14ac:dyDescent="0.3">
      <c r="B33" s="21" t="s">
        <v>105</v>
      </c>
      <c r="C33" s="76">
        <v>11</v>
      </c>
    </row>
    <row r="34" spans="2:3" x14ac:dyDescent="0.3">
      <c r="B34" s="21" t="s">
        <v>106</v>
      </c>
      <c r="C34" s="76">
        <v>11</v>
      </c>
    </row>
    <row r="35" spans="2:3" x14ac:dyDescent="0.3">
      <c r="B35" s="21" t="s">
        <v>107</v>
      </c>
      <c r="C35" s="76">
        <v>10</v>
      </c>
    </row>
    <row r="36" spans="2:3" x14ac:dyDescent="0.3">
      <c r="B36" s="21" t="s">
        <v>108</v>
      </c>
      <c r="C36" s="76">
        <v>10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3605B4E-CCA1-4F72-888C-73E1347147D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A7B41-F79A-41D4-AD5F-7D2B458E163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109</v>
      </c>
      <c r="E12" s="78">
        <v>17127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110</v>
      </c>
      <c r="C14" s="79"/>
      <c r="D14" s="79"/>
      <c r="E14" s="78">
        <v>1449</v>
      </c>
    </row>
    <row r="15" spans="1:9" x14ac:dyDescent="0.3">
      <c r="A15" s="20"/>
      <c r="E15" s="78"/>
    </row>
    <row r="16" spans="1:9" x14ac:dyDescent="0.3">
      <c r="A16" s="20"/>
      <c r="B16" s="21" t="s">
        <v>111</v>
      </c>
      <c r="D16" s="80"/>
      <c r="E16" s="78">
        <v>954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112</v>
      </c>
      <c r="D18" s="80"/>
      <c r="E18" s="78">
        <v>495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113</v>
      </c>
      <c r="D20" s="80"/>
      <c r="E20" s="81">
        <v>4.3968733345176765E-2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115</v>
      </c>
      <c r="E26" s="86"/>
      <c r="F26" s="86"/>
      <c r="G26" s="86"/>
      <c r="H26" s="87"/>
    </row>
    <row r="27" spans="1:16" ht="15.5" thickBot="1" x14ac:dyDescent="0.35">
      <c r="C27" s="52"/>
      <c r="D27" s="88" t="s">
        <v>116</v>
      </c>
      <c r="E27" s="88" t="s">
        <v>117</v>
      </c>
      <c r="F27" s="88" t="s">
        <v>118</v>
      </c>
      <c r="G27" s="88" t="s">
        <v>119</v>
      </c>
      <c r="H27" s="88" t="s">
        <v>120</v>
      </c>
    </row>
    <row r="28" spans="1:16" ht="38.25" customHeight="1" thickBot="1" x14ac:dyDescent="0.35">
      <c r="C28" s="88" t="s">
        <v>121</v>
      </c>
      <c r="D28" s="89">
        <v>4595</v>
      </c>
      <c r="E28" s="89">
        <v>134</v>
      </c>
      <c r="F28" s="89">
        <v>3696</v>
      </c>
      <c r="G28" s="90">
        <v>2338</v>
      </c>
      <c r="H28" s="90">
        <f>SUM(D28:G28)</f>
        <v>10763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E476059-417A-46D8-BFA9-74065A3020B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B25B-32B3-434E-9357-1BC4F03C183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123</v>
      </c>
      <c r="D13" s="94"/>
      <c r="E13" s="95"/>
      <c r="H13" s="93" t="s">
        <v>124</v>
      </c>
      <c r="I13" s="94"/>
      <c r="J13" s="94"/>
      <c r="K13" s="95"/>
      <c r="L13" s="52"/>
      <c r="M13" s="52"/>
      <c r="N13" s="93" t="s">
        <v>125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126</v>
      </c>
      <c r="D14" s="98" t="s">
        <v>127</v>
      </c>
      <c r="E14" s="98" t="s">
        <v>128</v>
      </c>
      <c r="G14" s="99"/>
      <c r="H14" s="100" t="s">
        <v>116</v>
      </c>
      <c r="I14" s="101" t="s">
        <v>117</v>
      </c>
      <c r="J14" s="101" t="s">
        <v>118</v>
      </c>
      <c r="K14" s="102" t="s">
        <v>119</v>
      </c>
      <c r="L14" s="52"/>
      <c r="M14" s="52"/>
      <c r="N14" s="97" t="s">
        <v>129</v>
      </c>
      <c r="O14" s="103" t="s">
        <v>130</v>
      </c>
      <c r="P14" s="103" t="s">
        <v>131</v>
      </c>
      <c r="Q14" s="104" t="s">
        <v>132</v>
      </c>
      <c r="R14" s="23"/>
    </row>
    <row r="15" spans="1:18" ht="34.5" customHeight="1" x14ac:dyDescent="0.3">
      <c r="A15" s="20"/>
      <c r="B15" s="105" t="s">
        <v>121</v>
      </c>
      <c r="C15" s="106">
        <v>566</v>
      </c>
      <c r="D15" s="107">
        <v>8189</v>
      </c>
      <c r="E15" s="108">
        <v>49</v>
      </c>
      <c r="G15" s="105" t="s">
        <v>121</v>
      </c>
      <c r="H15" s="109">
        <v>221</v>
      </c>
      <c r="I15" s="107">
        <v>66</v>
      </c>
      <c r="J15" s="107">
        <v>3008</v>
      </c>
      <c r="K15" s="110">
        <v>5509</v>
      </c>
      <c r="L15" s="111"/>
      <c r="M15" s="105" t="s">
        <v>121</v>
      </c>
      <c r="N15" s="112">
        <v>1359</v>
      </c>
      <c r="O15" s="112">
        <v>711</v>
      </c>
      <c r="P15" s="112">
        <v>1163</v>
      </c>
      <c r="Q15" s="108">
        <v>5571</v>
      </c>
      <c r="R15" s="23"/>
    </row>
    <row r="16" spans="1:18" ht="34.5" customHeight="1" thickBot="1" x14ac:dyDescent="0.35">
      <c r="A16" s="20"/>
      <c r="B16" s="113" t="s">
        <v>133</v>
      </c>
      <c r="C16" s="114">
        <v>264</v>
      </c>
      <c r="D16" s="115">
        <v>344</v>
      </c>
      <c r="E16" s="116">
        <v>49</v>
      </c>
      <c r="G16" s="113" t="s">
        <v>133</v>
      </c>
      <c r="H16" s="114">
        <v>10</v>
      </c>
      <c r="I16" s="115">
        <v>19</v>
      </c>
      <c r="J16" s="115">
        <v>259</v>
      </c>
      <c r="K16" s="116">
        <v>369</v>
      </c>
      <c r="L16" s="111"/>
      <c r="M16" s="113" t="s">
        <v>133</v>
      </c>
      <c r="N16" s="115">
        <v>604</v>
      </c>
      <c r="O16" s="115">
        <v>36</v>
      </c>
      <c r="P16" s="115">
        <v>12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FF5645D-18A3-4492-A3B0-1F8DF693CDD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5D04-CEAA-41EE-9513-B999157FD30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135</v>
      </c>
      <c r="C14" s="101" t="s">
        <v>136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111"/>
      <c r="I14" s="23"/>
    </row>
    <row r="15" spans="1:9" ht="32.25" customHeight="1" thickBot="1" x14ac:dyDescent="0.35">
      <c r="A15" s="20"/>
      <c r="B15" s="117">
        <v>14137</v>
      </c>
      <c r="C15" s="115">
        <v>1616</v>
      </c>
      <c r="D15" s="115">
        <v>3709</v>
      </c>
      <c r="E15" s="115">
        <v>65</v>
      </c>
      <c r="F15" s="115">
        <v>163</v>
      </c>
      <c r="G15" s="116">
        <v>569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142</v>
      </c>
      <c r="C20" s="101" t="s">
        <v>143</v>
      </c>
      <c r="D20" s="102" t="s">
        <v>144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8847</v>
      </c>
      <c r="C21" s="115">
        <v>5884</v>
      </c>
      <c r="D21" s="116">
        <v>14731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B429286-7A8C-4F4A-8C7E-7BD59BC79C4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5F9C-169A-4B40-888F-0BE4290F627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145</v>
      </c>
      <c r="I12" s="23"/>
    </row>
    <row r="13" spans="1:9" ht="18.75" customHeight="1" x14ac:dyDescent="0.3">
      <c r="A13" s="20"/>
      <c r="B13" s="119" t="s">
        <v>146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147</v>
      </c>
      <c r="D15" s="101" t="s">
        <v>148</v>
      </c>
      <c r="E15" s="101" t="s">
        <v>149</v>
      </c>
      <c r="F15" s="101" t="s">
        <v>150</v>
      </c>
      <c r="G15" s="120" t="s">
        <v>151</v>
      </c>
      <c r="H15" s="102" t="s">
        <v>120</v>
      </c>
      <c r="I15" s="23"/>
    </row>
    <row r="16" spans="1:9" ht="33.75" customHeight="1" x14ac:dyDescent="0.3">
      <c r="A16" s="20"/>
      <c r="B16" s="121" t="s">
        <v>152</v>
      </c>
      <c r="C16" s="122">
        <v>3</v>
      </c>
      <c r="D16" s="122">
        <v>0</v>
      </c>
      <c r="E16" s="122">
        <v>22</v>
      </c>
      <c r="F16" s="122">
        <v>136</v>
      </c>
      <c r="G16" s="123">
        <v>8</v>
      </c>
      <c r="H16" s="124">
        <v>169</v>
      </c>
      <c r="I16" s="23"/>
    </row>
    <row r="17" spans="1:9" ht="32.25" customHeight="1" thickBot="1" x14ac:dyDescent="0.35">
      <c r="A17" s="20"/>
      <c r="B17" s="125" t="s">
        <v>153</v>
      </c>
      <c r="C17" s="115">
        <v>3</v>
      </c>
      <c r="D17" s="115">
        <v>2</v>
      </c>
      <c r="E17" s="115">
        <v>25</v>
      </c>
      <c r="F17" s="115">
        <v>137</v>
      </c>
      <c r="G17" s="126">
        <v>8</v>
      </c>
      <c r="H17" s="116">
        <v>175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147</v>
      </c>
      <c r="D21" s="101" t="s">
        <v>155</v>
      </c>
      <c r="E21" s="101" t="s">
        <v>156</v>
      </c>
      <c r="F21" s="101" t="s">
        <v>157</v>
      </c>
      <c r="G21" s="120" t="s">
        <v>158</v>
      </c>
      <c r="H21" s="102" t="s">
        <v>120</v>
      </c>
      <c r="I21" s="23"/>
    </row>
    <row r="22" spans="1:9" ht="33.75" customHeight="1" x14ac:dyDescent="0.3">
      <c r="A22" s="20"/>
      <c r="B22" s="121" t="s">
        <v>152</v>
      </c>
      <c r="C22" s="122">
        <v>54</v>
      </c>
      <c r="D22" s="122">
        <v>0</v>
      </c>
      <c r="E22" s="122">
        <v>574</v>
      </c>
      <c r="F22" s="122">
        <v>1274</v>
      </c>
      <c r="G22" s="123">
        <v>300</v>
      </c>
      <c r="H22" s="124">
        <v>2202</v>
      </c>
      <c r="I22" s="23"/>
    </row>
    <row r="23" spans="1:9" ht="32.25" customHeight="1" thickBot="1" x14ac:dyDescent="0.35">
      <c r="A23" s="20"/>
      <c r="B23" s="125" t="s">
        <v>153</v>
      </c>
      <c r="C23" s="115">
        <v>50</v>
      </c>
      <c r="D23" s="115">
        <v>802</v>
      </c>
      <c r="E23" s="115">
        <v>791</v>
      </c>
      <c r="F23" s="115">
        <v>1298</v>
      </c>
      <c r="G23" s="126">
        <v>300</v>
      </c>
      <c r="H23" s="116">
        <v>3241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9268063-FCC7-4339-B62C-E62ED0E16BB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0D088-A6E7-41E8-885B-89F57ACD035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120</v>
      </c>
      <c r="C14" s="101" t="s">
        <v>12</v>
      </c>
      <c r="D14" s="101" t="s">
        <v>160</v>
      </c>
      <c r="E14" s="101" t="s">
        <v>161</v>
      </c>
      <c r="F14" s="101" t="s">
        <v>162</v>
      </c>
      <c r="G14" s="102" t="s">
        <v>163</v>
      </c>
      <c r="H14" s="23"/>
    </row>
    <row r="15" spans="1:8" ht="33" customHeight="1" thickBot="1" x14ac:dyDescent="0.35">
      <c r="A15" s="20"/>
      <c r="B15" s="117">
        <v>24</v>
      </c>
      <c r="C15" s="115">
        <v>20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164</v>
      </c>
      <c r="G17" s="128">
        <v>4.3478260869565216E-2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165</v>
      </c>
      <c r="F20" s="129">
        <v>3582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166</v>
      </c>
      <c r="F22" s="130">
        <v>0.1596398966039754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167</v>
      </c>
      <c r="F24" s="129">
        <v>22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168</v>
      </c>
      <c r="F26" s="130">
        <v>0.75862068965517238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6728C4A-11F9-4139-A1AD-686A844ED7C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8E83-CC14-463D-B118-AA9821EF9BC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171</v>
      </c>
      <c r="C15" s="132" t="s">
        <v>172</v>
      </c>
      <c r="D15" s="132" t="s">
        <v>173</v>
      </c>
      <c r="E15" s="132" t="s">
        <v>174</v>
      </c>
      <c r="F15" s="132" t="s">
        <v>175</v>
      </c>
      <c r="G15" s="132" t="s">
        <v>176</v>
      </c>
      <c r="H15" s="132" t="s">
        <v>177</v>
      </c>
      <c r="I15" s="132" t="s">
        <v>178</v>
      </c>
      <c r="J15" s="132" t="s">
        <v>179</v>
      </c>
      <c r="K15" s="133" t="s">
        <v>180</v>
      </c>
      <c r="L15" s="134"/>
    </row>
    <row r="16" spans="1:12" ht="32.25" customHeight="1" thickBot="1" x14ac:dyDescent="0.35">
      <c r="A16" s="20"/>
      <c r="B16" s="135">
        <v>9758.315300000002</v>
      </c>
      <c r="C16" s="136">
        <v>560.75079000000005</v>
      </c>
      <c r="D16" s="136">
        <v>4425.4813999999997</v>
      </c>
      <c r="E16" s="136">
        <v>8351.8695900000021</v>
      </c>
      <c r="F16" s="136">
        <v>1617.85681</v>
      </c>
      <c r="G16" s="136">
        <v>552.2399999999999</v>
      </c>
      <c r="H16" s="136">
        <v>2896.0087700000004</v>
      </c>
      <c r="I16" s="136">
        <v>7</v>
      </c>
      <c r="J16" s="136">
        <v>60</v>
      </c>
      <c r="K16" s="137">
        <v>28229.522659999999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182</v>
      </c>
      <c r="C19" s="132" t="s">
        <v>183</v>
      </c>
      <c r="D19" s="132" t="s">
        <v>184</v>
      </c>
      <c r="E19" s="132" t="s">
        <v>185</v>
      </c>
      <c r="F19" s="132" t="s">
        <v>186</v>
      </c>
      <c r="G19" s="132" t="s">
        <v>177</v>
      </c>
      <c r="H19" s="132" t="s">
        <v>178</v>
      </c>
      <c r="I19" s="132" t="s">
        <v>179</v>
      </c>
      <c r="J19" s="132" t="s">
        <v>187</v>
      </c>
      <c r="L19" s="23"/>
    </row>
    <row r="20" spans="1:12" ht="32.25" customHeight="1" thickBot="1" x14ac:dyDescent="0.35">
      <c r="A20" s="20"/>
      <c r="B20" s="135">
        <v>10005.243550000001</v>
      </c>
      <c r="C20" s="136">
        <v>9934.3762700000007</v>
      </c>
      <c r="D20" s="136">
        <v>47.952000000000005</v>
      </c>
      <c r="E20" s="136">
        <v>2209.2914900000001</v>
      </c>
      <c r="F20" s="136">
        <v>4818.5620200000012</v>
      </c>
      <c r="G20" s="136">
        <v>586.7719699999999</v>
      </c>
      <c r="H20" s="136">
        <v>7</v>
      </c>
      <c r="I20" s="136">
        <v>214.5</v>
      </c>
      <c r="J20" s="137">
        <v>27828.6973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189</v>
      </c>
      <c r="C23" s="103" t="s">
        <v>190</v>
      </c>
      <c r="D23" s="103" t="s">
        <v>191</v>
      </c>
      <c r="E23" s="103" t="s">
        <v>192</v>
      </c>
      <c r="F23" s="103" t="s">
        <v>193</v>
      </c>
      <c r="G23" s="103" t="s">
        <v>194</v>
      </c>
      <c r="H23" s="104" t="s">
        <v>187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7952.2175100000013</v>
      </c>
      <c r="C24" s="136">
        <v>1649.4383499999999</v>
      </c>
      <c r="D24" s="136">
        <v>4541.0904300000011</v>
      </c>
      <c r="E24" s="136">
        <v>2112.5782399999998</v>
      </c>
      <c r="F24" s="136">
        <v>11335.172769999999</v>
      </c>
      <c r="G24" s="136">
        <v>238.20000000000002</v>
      </c>
      <c r="H24" s="137">
        <v>27828.6973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74D7AE7-070A-46D5-A615-933C7B648AC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CCE1-4AF2-4403-8B18-9E1E1C4A541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196</v>
      </c>
      <c r="C14" s="147"/>
      <c r="D14" s="147"/>
      <c r="E14" s="147"/>
      <c r="F14" s="148"/>
      <c r="I14" s="146" t="s">
        <v>197</v>
      </c>
      <c r="J14" s="148"/>
      <c r="K14" s="23"/>
    </row>
    <row r="15" spans="1:11" ht="51" customHeight="1" x14ac:dyDescent="0.3">
      <c r="A15" s="20"/>
      <c r="B15" s="100" t="s">
        <v>198</v>
      </c>
      <c r="C15" s="149">
        <v>42205</v>
      </c>
      <c r="E15" s="150" t="s">
        <v>199</v>
      </c>
      <c r="F15" s="151">
        <v>27941</v>
      </c>
      <c r="G15" s="20"/>
      <c r="I15" s="100" t="s">
        <v>200</v>
      </c>
      <c r="J15" s="149">
        <v>134931</v>
      </c>
      <c r="K15" s="23"/>
    </row>
    <row r="16" spans="1:11" ht="51" customHeight="1" x14ac:dyDescent="0.3">
      <c r="A16" s="20"/>
      <c r="B16" s="150" t="s">
        <v>201</v>
      </c>
      <c r="C16" s="152">
        <v>1143358.2327299998</v>
      </c>
      <c r="E16" s="150" t="s">
        <v>202</v>
      </c>
      <c r="F16" s="153">
        <v>1454.3601000000006</v>
      </c>
      <c r="G16" s="20"/>
      <c r="I16" s="150" t="s">
        <v>203</v>
      </c>
      <c r="J16" s="152">
        <v>203082</v>
      </c>
      <c r="K16" s="23"/>
    </row>
    <row r="17" spans="1:13" ht="51" customHeight="1" thickBot="1" x14ac:dyDescent="0.35">
      <c r="A17" s="20"/>
      <c r="B17" s="150" t="s">
        <v>204</v>
      </c>
      <c r="C17" s="152">
        <v>825133.32455999986</v>
      </c>
      <c r="E17" s="150" t="s">
        <v>205</v>
      </c>
      <c r="F17" s="153">
        <v>534.7170000000001</v>
      </c>
      <c r="G17" s="20"/>
      <c r="I17" s="154" t="s">
        <v>206</v>
      </c>
      <c r="J17" s="155">
        <v>98945.89999999998</v>
      </c>
      <c r="K17" s="23"/>
    </row>
    <row r="18" spans="1:13" ht="51" customHeight="1" thickBot="1" x14ac:dyDescent="0.35">
      <c r="A18" s="20"/>
      <c r="B18" s="154" t="s">
        <v>207</v>
      </c>
      <c r="C18" s="156">
        <v>318224.90804000007</v>
      </c>
      <c r="D18" s="157"/>
      <c r="E18" s="154" t="s">
        <v>208</v>
      </c>
      <c r="F18" s="158">
        <v>919.64309999999989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EAFE6E4-9B9F-4878-B61D-2C989AA3CA4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65C0E-5A28-4886-A916-6C1FD4AF8A8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210</v>
      </c>
      <c r="E15" s="53">
        <v>12075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211</v>
      </c>
      <c r="E17" s="53">
        <v>2803.7616157349894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18114.506397515528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212</v>
      </c>
      <c r="D21" s="80"/>
      <c r="E21" s="159">
        <v>0.87753078617840219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3A89EB1-CAD6-4ECA-B18B-752CC162047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2025-06-02T10:22:04Z</dcterms:modified>
</cp:coreProperties>
</file>