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K:\Pjudiciales\FICHAS PARTIDO JUDICIAL\EXCEL\COMUNIDAD AUTONOMA DE CASTILLA Y LEON\PALENCIA\"/>
    </mc:Choice>
  </mc:AlternateContent>
  <xr:revisionPtr revIDLastSave="0" documentId="8_{7C16D0DD-3F92-4C3A-86A5-EE4F96A66541}" xr6:coauthVersionLast="47" xr6:coauthVersionMax="47" xr10:uidLastSave="{00000000-0000-0000-0000-000000000000}"/>
  <bookViews>
    <workbookView xWindow="1030" yWindow="1030" windowWidth="28790" windowHeight="15470" xr2:uid="{C5E749F3-B498-475D-A514-306AA068C370}"/>
  </bookViews>
  <sheets>
    <sheet name="Indice" sheetId="2" r:id="rId1"/>
    <sheet name="Datos Generales" sheetId="3" r:id="rId2"/>
    <sheet name="Municipios" sheetId="4" r:id="rId3"/>
    <sheet name="Datos Demograficos" sheetId="5" r:id="rId4"/>
    <sheet name="Nacionalidades" sheetId="6" r:id="rId5"/>
    <sheet name="Trabajo" sheetId="7" r:id="rId6"/>
    <sheet name="Datos Economicos" sheetId="8" r:id="rId7"/>
    <sheet name="Trafico" sheetId="9" r:id="rId8"/>
    <sheet name="Plazas Turisticas" sheetId="10" r:id="rId9"/>
    <sheet name="Bancos" sheetId="11" r:id="rId10"/>
    <sheet name="Presupuestos" sheetId="12" r:id="rId11"/>
    <sheet name="Datos Catastrales" sheetId="13" r:id="rId12"/>
    <sheet name="Hacienda" sheetId="14" r:id="rId13"/>
  </sheets>
  <definedNames>
    <definedName name="_xlnm.Print_Area" localSheetId="9">Bancos!$A$1:$I$30</definedName>
    <definedName name="_xlnm.Print_Area" localSheetId="3">'Datos Demograficos'!$A$1:$K$38</definedName>
    <definedName name="_xlnm.Print_Area" localSheetId="1">'Datos Generales'!$A$1:$J$41</definedName>
    <definedName name="_xlnm.Print_Area" localSheetId="0">Indice!$A$1:$J$21</definedName>
    <definedName name="_xlnm.Print_Area" localSheetId="4">Nacionalidades!$A$1:$I$45</definedName>
    <definedName name="_xlnm.Print_Area" localSheetId="8">'Plazas Turisticas'!$A$1:$I$28</definedName>
    <definedName name="_xlnm.Print_Area" localSheetId="10">Presupuestos!$A$1:$L$25</definedName>
    <definedName name="NombreP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8" i="7" l="1"/>
  <c r="I14" i="6"/>
  <c r="A7" i="2"/>
</calcChain>
</file>

<file path=xl/sharedStrings.xml><?xml version="1.0" encoding="utf-8"?>
<sst xmlns="http://schemas.openxmlformats.org/spreadsheetml/2006/main" count="285" uniqueCount="213">
  <si>
    <t>Índice</t>
  </si>
  <si>
    <t>●</t>
  </si>
  <si>
    <t>Datos Generales</t>
  </si>
  <si>
    <t>Datos Económicos</t>
  </si>
  <si>
    <t>Presupuestos</t>
  </si>
  <si>
    <t>Municipios</t>
  </si>
  <si>
    <t>Tráfico</t>
  </si>
  <si>
    <t>Datos Catastrales</t>
  </si>
  <si>
    <t>Datos Demográficos</t>
  </si>
  <si>
    <t>Plazas Turísticas</t>
  </si>
  <si>
    <t>Hacienda</t>
  </si>
  <si>
    <t>Nacionalidades</t>
  </si>
  <si>
    <t>Bancos</t>
  </si>
  <si>
    <t>Trabajo</t>
  </si>
  <si>
    <t>Partido Judicial de CERVERA DE PISUERGA</t>
  </si>
  <si>
    <t>Nº de Municipios:</t>
  </si>
  <si>
    <r>
      <t>Superficie (Km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</si>
  <si>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%respecto a provincia:</t>
  </si>
  <si>
    <t>Población:</t>
  </si>
  <si>
    <t>Porcentaje de extranjeros:</t>
  </si>
  <si>
    <t>Provincial:</t>
  </si>
  <si>
    <r>
      <t>Densidad de población (Hab/Km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</si>
  <si>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Distancia media ponderada de los municipios a la capital del partido (km):</t>
  </si>
  <si>
    <t>Nº de empresas:</t>
  </si>
  <si>
    <t>Nº de trabajadores afiliados residentes:</t>
  </si>
  <si>
    <t>Paro registrado:</t>
  </si>
  <si>
    <t>Plazas turísticas ofertadas:</t>
  </si>
  <si>
    <t>Nº oficinas bancarias:</t>
  </si>
  <si>
    <t>% Poblacion sin oficinas bancarias:</t>
  </si>
  <si>
    <t>% Municipios sin oficinas bancarias:</t>
  </si>
  <si>
    <t>Total vehículos:</t>
  </si>
  <si>
    <t>Presupuestos municipales (en miles de euros):</t>
  </si>
  <si>
    <t>Base Imponible Media:</t>
  </si>
  <si>
    <t xml:space="preserve">Distancia de la capital del partido a la capital de la provincia (km): </t>
  </si>
  <si>
    <t>Municipios del partido</t>
  </si>
  <si>
    <t>Población</t>
  </si>
  <si>
    <t>Aguilar de Campoo</t>
  </si>
  <si>
    <t>Alar del Rey</t>
  </si>
  <si>
    <t>Barruelo de Santullán</t>
  </si>
  <si>
    <t>Berzosilla</t>
  </si>
  <si>
    <t>Brañosera</t>
  </si>
  <si>
    <t>Castrejón de la Peña</t>
  </si>
  <si>
    <t>Cervera de Pisuerga</t>
  </si>
  <si>
    <t>Dehesa de Montejo</t>
  </si>
  <si>
    <t>Dehesa de Romanos</t>
  </si>
  <si>
    <t>Fresno del Río</t>
  </si>
  <si>
    <t>Guardo</t>
  </si>
  <si>
    <t>Mantinos</t>
  </si>
  <si>
    <t>Micieces de Ojeda</t>
  </si>
  <si>
    <t>Mudá</t>
  </si>
  <si>
    <t>Olmos de Ojeda</t>
  </si>
  <si>
    <t>Payo de Ojeda</t>
  </si>
  <si>
    <t>Pernía, La</t>
  </si>
  <si>
    <t>Polentinos</t>
  </si>
  <si>
    <t>Pomar de Valdivia</t>
  </si>
  <si>
    <t>Prádanos de Ojeda</t>
  </si>
  <si>
    <t>Respenda de la Peña</t>
  </si>
  <si>
    <t>Salinas de Pisuerga</t>
  </si>
  <si>
    <t>San Cebrián de Mudá</t>
  </si>
  <si>
    <t>Santibáñez de Ecla</t>
  </si>
  <si>
    <t>Santibáñez de la Peña</t>
  </si>
  <si>
    <t>Triollo</t>
  </si>
  <si>
    <t>Velilla del Río Carrión</t>
  </si>
  <si>
    <t>Vid de Ojeda, La</t>
  </si>
  <si>
    <t>Villalba de Guardo</t>
  </si>
  <si>
    <t>Porcentaje de mujeres:</t>
  </si>
  <si>
    <t>Proporción de extranjeros:</t>
  </si>
  <si>
    <t>Proporción de dependencia:</t>
  </si>
  <si>
    <t>Grado de envejecimiento:</t>
  </si>
  <si>
    <t>Nacidos vivos por residencia materna:</t>
  </si>
  <si>
    <t>Matrimonios por el lugar en que han fijado residencia:</t>
  </si>
  <si>
    <t>Fallecidos por el lugar de residencia:</t>
  </si>
  <si>
    <t>Crecimiento vegetativo:</t>
  </si>
  <si>
    <t>Menores de 16 años</t>
  </si>
  <si>
    <t>Menores de 18 años</t>
  </si>
  <si>
    <t>Varones</t>
  </si>
  <si>
    <t>Mujeres</t>
  </si>
  <si>
    <t>Los Datos de Población a 1 de enero de 2024. Los Datos del MNP de 2023</t>
  </si>
  <si>
    <t>Total Españoles:</t>
  </si>
  <si>
    <t>Total Extranjeros:</t>
  </si>
  <si>
    <t>Total Europa:</t>
  </si>
  <si>
    <t>Total Africa:</t>
  </si>
  <si>
    <t>Total America:</t>
  </si>
  <si>
    <t>Total Asia:</t>
  </si>
  <si>
    <t>Total Oceania:</t>
  </si>
  <si>
    <t>Apatridas</t>
  </si>
  <si>
    <t>Principales nacionalidades - Año  2024</t>
  </si>
  <si>
    <t>Total Población:</t>
  </si>
  <si>
    <t>Marruecos</t>
  </si>
  <si>
    <t>Colombia</t>
  </si>
  <si>
    <t>Rumania</t>
  </si>
  <si>
    <t>Paraguay</t>
  </si>
  <si>
    <t>Venezuela</t>
  </si>
  <si>
    <t>Bulgaria</t>
  </si>
  <si>
    <t>Ucrania</t>
  </si>
  <si>
    <t>Argentina</t>
  </si>
  <si>
    <t>Italia</t>
  </si>
  <si>
    <t>Portugal</t>
  </si>
  <si>
    <t>Brasil</t>
  </si>
  <si>
    <t>Cuba</t>
  </si>
  <si>
    <t>China</t>
  </si>
  <si>
    <t>Peru</t>
  </si>
  <si>
    <t>Otros paises de África</t>
  </si>
  <si>
    <t>Bolivia</t>
  </si>
  <si>
    <t>Pakistan</t>
  </si>
  <si>
    <t>México</t>
  </si>
  <si>
    <t>Nicaragua</t>
  </si>
  <si>
    <t>Estados Unidos de América</t>
  </si>
  <si>
    <t>Honduras</t>
  </si>
  <si>
    <t>Contratos de trabajo en 2023:</t>
  </si>
  <si>
    <t>Demandas de empleo pendientes en diciembre de 2023:</t>
  </si>
  <si>
    <t>Demandantes parados:</t>
  </si>
  <si>
    <t>Demandantes no parados:</t>
  </si>
  <si>
    <t>Porcentaje parados:</t>
  </si>
  <si>
    <t>Trabajadores afiliados residentes (2023)</t>
  </si>
  <si>
    <t>Actividad</t>
  </si>
  <si>
    <t>Agrario</t>
  </si>
  <si>
    <t>Construcción</t>
  </si>
  <si>
    <t>Industria</t>
  </si>
  <si>
    <t>Servicios</t>
  </si>
  <si>
    <t>Total</t>
  </si>
  <si>
    <t>Nº de Trabajadores</t>
  </si>
  <si>
    <t>Empresas (2023)</t>
  </si>
  <si>
    <t>TIPO EMPRESARIO</t>
  </si>
  <si>
    <t>SECTOR</t>
  </si>
  <si>
    <t>Tamaño (nº trabajadores)</t>
  </si>
  <si>
    <t>Persona Física</t>
  </si>
  <si>
    <t>Persona Jurídica</t>
  </si>
  <si>
    <t>No consta</t>
  </si>
  <si>
    <t>de 1 a 9</t>
  </si>
  <si>
    <t>de 10 a 49</t>
  </si>
  <si>
    <t>de 50 a 249</t>
  </si>
  <si>
    <t>más de 250</t>
  </si>
  <si>
    <t>Nº de Empresas</t>
  </si>
  <si>
    <t>Parque de vehículos 2023</t>
  </si>
  <si>
    <t>Turismos</t>
  </si>
  <si>
    <t>Motos</t>
  </si>
  <si>
    <t>Furgonetas y camiones</t>
  </si>
  <si>
    <t>Autobuses</t>
  </si>
  <si>
    <t>Tractores Industriales</t>
  </si>
  <si>
    <t>Otros</t>
  </si>
  <si>
    <t>Censo de conductores 2023</t>
  </si>
  <si>
    <t>Nº Permisos Hombres</t>
  </si>
  <si>
    <t>Nº Permisos Mujeres</t>
  </si>
  <si>
    <t xml:space="preserve">Total Permisos </t>
  </si>
  <si>
    <t>TURISMO</t>
  </si>
  <si>
    <t>Por Tipo de alojamiento:</t>
  </si>
  <si>
    <t>Número de establecimientos de apartamentos</t>
  </si>
  <si>
    <t xml:space="preserve">Número de campings </t>
  </si>
  <si>
    <t xml:space="preserve">Número de Hoteles </t>
  </si>
  <si>
    <t xml:space="preserve">Número de establecimientos de turismo rural </t>
  </si>
  <si>
    <t>Número de albergues</t>
  </si>
  <si>
    <t>Enero 2023</t>
  </si>
  <si>
    <t>Julio 2023</t>
  </si>
  <si>
    <t>Por Número de Plazas:</t>
  </si>
  <si>
    <t xml:space="preserve">Número de plazas en campings </t>
  </si>
  <si>
    <t xml:space="preserve">Número de plazas en Hoteles </t>
  </si>
  <si>
    <t xml:space="preserve">Número de plazas en establecimientos de turismo rural </t>
  </si>
  <si>
    <t>Número de plazas en albergues</t>
  </si>
  <si>
    <t>Número de Oficinas (2024):</t>
  </si>
  <si>
    <t>Cajas de Ahorros</t>
  </si>
  <si>
    <t>Cajas Rurales</t>
  </si>
  <si>
    <t>Cooperativas de Crédito</t>
  </si>
  <si>
    <t>Sociedades Cooperativas</t>
  </si>
  <si>
    <t xml:space="preserve">Evolución Nº de Oficinas Bancarias respecto al año anterior: </t>
  </si>
  <si>
    <t>Población sin oficinas:</t>
  </si>
  <si>
    <t>Porcentaje de población sin oficinas:</t>
  </si>
  <si>
    <t>Nº de municipios sin oficinas en la CCAA:</t>
  </si>
  <si>
    <t>Porcentaje de municipios sin oficinas:</t>
  </si>
  <si>
    <t>Presupuestos Municipales 2023 (en miles de euros):</t>
  </si>
  <si>
    <t>Clasificación Económica de los Ingresos:</t>
  </si>
  <si>
    <t>Impuestos directos</t>
  </si>
  <si>
    <t>Impuestos Indirectos</t>
  </si>
  <si>
    <t>Tasas y otros ingresos</t>
  </si>
  <si>
    <t>Transferencias corrientes</t>
  </si>
  <si>
    <t>Ingresos patrimoniales</t>
  </si>
  <si>
    <t>Enajenación inversiones reales</t>
  </si>
  <si>
    <t>Transferencias de Capital</t>
  </si>
  <si>
    <t>Activos Financieros</t>
  </si>
  <si>
    <t>Pasivos Financieros</t>
  </si>
  <si>
    <t>Total Ingresos</t>
  </si>
  <si>
    <t>Clasificación Económica de los Gastos:</t>
  </si>
  <si>
    <t>Gastos de personal</t>
  </si>
  <si>
    <t>Gastos en bienes ctes. y servicios</t>
  </si>
  <si>
    <t>Gastos financieros</t>
  </si>
  <si>
    <t>Transferencias Corrientes</t>
  </si>
  <si>
    <t>Inversiones Reales</t>
  </si>
  <si>
    <t>Total Gastos</t>
  </si>
  <si>
    <t>Clasificación Funcional de los Gastos:</t>
  </si>
  <si>
    <t>Servicios públicos básicos</t>
  </si>
  <si>
    <t>Actuaciones de protección y promoción social</t>
  </si>
  <si>
    <t>Producción de bienes públicos de carácter preferente</t>
  </si>
  <si>
    <t>Actuaciones de carácter económico</t>
  </si>
  <si>
    <t>Actuaciones de carácter general</t>
  </si>
  <si>
    <t>Deuda Pública</t>
  </si>
  <si>
    <t>Datos Catastrales 2023</t>
  </si>
  <si>
    <t>URBANA</t>
  </si>
  <si>
    <t>RUSTICA</t>
  </si>
  <si>
    <t>Número de Bienes Inmuebles</t>
  </si>
  <si>
    <t>Número de parcelas urbanas</t>
  </si>
  <si>
    <t>Número parcelas rústicas</t>
  </si>
  <si>
    <t>Valor catastral (en miles de euros)</t>
  </si>
  <si>
    <t>Superficie parcelas urbanas (hectáreas)</t>
  </si>
  <si>
    <t>Superficie rústica (hectáreas)</t>
  </si>
  <si>
    <t>Valor catastral construcción (en miles de euros)</t>
  </si>
  <si>
    <t>Superficie parcelas sin edificar (hectáreas)</t>
  </si>
  <si>
    <t>Valor catastral (en miles euros)</t>
  </si>
  <si>
    <t>Valor catastral suelo (en miles de euros)</t>
  </si>
  <si>
    <t>Superficie parcelas edificadas (hectáreas)</t>
  </si>
  <si>
    <t>Datos IRPF 2021</t>
  </si>
  <si>
    <t>Número de Declaraciones:</t>
  </si>
  <si>
    <t>Cuota Liquida Media:</t>
  </si>
  <si>
    <t>Porcentaje de Rentas de Trabajo: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</si>
</sst>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2" formatCode="0.0%"/>
    <numFmt numFmtId="173" formatCode="#,##0\ _€"/>
  </numFmts>
  <fonts count="23" x14ac:knownFonts="1">
    <font>
      <sz val="10"/>
      <name val="Arial"/>
    </font>
    <font>
      <sz val="10"/>
      <name val="Arial"/>
      <family val="2"/>
    </font>
    <font>
      <b/>
      <sz val="14"/>
      <color indexed="62"/>
      <name val="Verdana"/>
      <family val="2"/>
    </font>
    <font>
      <b/>
      <sz val="12"/>
      <name val="Arial"/>
      <family val="2"/>
    </font>
    <font>
      <b/>
      <sz val="14"/>
      <color indexed="62"/>
      <name val="Arial"/>
      <family val="2"/>
    </font>
    <font>
      <b/>
      <sz val="10"/>
      <color indexed="12"/>
      <name val="Arial"/>
      <family val="2"/>
    </font>
    <font>
      <b/>
      <sz val="10"/>
      <color indexed="20"/>
      <name val="Arial"/>
      <family val="2"/>
    </font>
    <font>
      <sz val="14"/>
      <color indexed="12"/>
      <name val="Arial"/>
      <family val="2"/>
    </font>
    <font>
      <u/>
      <sz val="10"/>
      <color indexed="12"/>
      <name val="Arial"/>
      <family val="2"/>
    </font>
    <font>
      <b/>
      <sz val="12"/>
      <color indexed="12"/>
      <name val="Arial"/>
      <family val="2"/>
    </font>
    <font>
      <sz val="10"/>
      <color indexed="12"/>
      <name val="Arial"/>
      <family val="2"/>
    </font>
    <font>
      <b/>
      <sz val="14"/>
      <color theme="0"/>
      <name val="Verdana"/>
      <family val="2"/>
    </font>
    <font>
      <sz val="10"/>
      <name val="Verdana"/>
      <family val="2"/>
    </font>
    <font>
      <b/>
      <sz val="12"/>
      <color indexed="62"/>
      <name val="Verdana"/>
      <family val="2"/>
    </font>
    <font>
      <b/>
      <sz val="10"/>
      <color indexed="12"/>
      <name val="Verdana"/>
      <family val="2"/>
    </font>
    <font>
      <b/>
      <sz val="10"/>
      <color indexed="20"/>
      <name val="Verdana"/>
      <family val="2"/>
    </font>
    <font>
      <b/>
      <vertAlign val="superscript"/>
      <sz val="10"/>
      <color indexed="12"/>
      <name val="Verdana"/>
      <family val="2"/>
    </font>
    <font>
      <sz val="11"/>
      <name val="Verdana"/>
      <family val="2"/>
    </font>
    <font>
      <b/>
      <sz val="10"/>
      <color indexed="61"/>
      <name val="Verdana"/>
      <family val="2"/>
    </font>
    <font>
      <b/>
      <sz val="10"/>
      <color indexed="61"/>
      <name val="Arial"/>
      <family val="2"/>
    </font>
    <font>
      <b/>
      <sz val="12"/>
      <name val="Verdana"/>
      <family val="2"/>
    </font>
    <font>
      <b/>
      <sz val="12"/>
      <color indexed="12"/>
      <name val="Verdana"/>
      <family val="2"/>
    </font>
    <font>
      <b/>
      <sz val="11"/>
      <color indexed="62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medium">
        <color indexed="30"/>
      </left>
      <right/>
      <top style="medium">
        <color indexed="30"/>
      </top>
      <bottom/>
      <diagonal/>
    </border>
    <border>
      <left/>
      <right/>
      <top style="medium">
        <color indexed="30"/>
      </top>
      <bottom/>
      <diagonal/>
    </border>
    <border>
      <left/>
      <right style="medium">
        <color indexed="30"/>
      </right>
      <top style="medium">
        <color indexed="30"/>
      </top>
      <bottom/>
      <diagonal/>
    </border>
    <border>
      <left style="medium">
        <color indexed="30"/>
      </left>
      <right/>
      <top/>
      <bottom/>
      <diagonal/>
    </border>
    <border>
      <left/>
      <right style="medium">
        <color indexed="30"/>
      </right>
      <top/>
      <bottom/>
      <diagonal/>
    </border>
    <border>
      <left style="medium">
        <color indexed="30"/>
      </left>
      <right/>
      <top/>
      <bottom style="medium">
        <color indexed="30"/>
      </bottom>
      <diagonal/>
    </border>
    <border>
      <left/>
      <right/>
      <top/>
      <bottom style="medium">
        <color indexed="30"/>
      </bottom>
      <diagonal/>
    </border>
    <border>
      <left/>
      <right style="medium">
        <color indexed="30"/>
      </right>
      <top/>
      <bottom style="medium">
        <color indexed="30"/>
      </bottom>
      <diagonal/>
    </border>
    <border>
      <left style="medium">
        <color indexed="30"/>
      </left>
      <right/>
      <top style="medium">
        <color indexed="30"/>
      </top>
      <bottom style="medium">
        <color indexed="30"/>
      </bottom>
      <diagonal/>
    </border>
    <border>
      <left/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/>
      <right/>
      <top style="medium">
        <color indexed="30"/>
      </top>
      <bottom style="medium">
        <color indexed="30"/>
      </bottom>
      <diagonal/>
    </border>
    <border>
      <left style="medium">
        <color rgb="FF0070C0"/>
      </left>
      <right/>
      <top style="medium">
        <color rgb="FF0070C0"/>
      </top>
      <bottom style="medium">
        <color rgb="FF0070C0"/>
      </bottom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/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/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/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/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/>
      <bottom/>
      <diagonal/>
    </border>
    <border>
      <left style="thin">
        <color indexed="30"/>
      </left>
      <right/>
      <top/>
      <bottom/>
      <diagonal/>
    </border>
    <border>
      <left style="thin">
        <color indexed="30"/>
      </left>
      <right style="medium">
        <color indexed="30"/>
      </right>
      <top/>
      <bottom/>
      <diagonal/>
    </border>
    <border>
      <left style="thin">
        <color indexed="30"/>
      </left>
      <right/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/>
      <bottom/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/>
      <bottom style="medium">
        <color indexed="30"/>
      </bottom>
      <diagonal/>
    </border>
  </borders>
  <cellStyleXfs count="4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160">
    <xf numFmtId="0" fontId="0" fillId="0" borderId="0" xfId="0"/>
    <xf numFmtId="0" fontId="2" fillId="0" borderId="0" xfId="1" applyFont="1" applyAlignment="1">
      <alignment horizontal="center"/>
    </xf>
    <xf numFmtId="0" fontId="1" fillId="2" borderId="0" xfId="1" applyFill="1"/>
    <xf numFmtId="0" fontId="3" fillId="2" borderId="0" xfId="1" applyFont="1" applyFill="1"/>
    <xf numFmtId="0" fontId="4" fillId="2" borderId="0" xfId="1" applyFont="1" applyFill="1" applyAlignment="1">
      <alignment horizontal="left"/>
    </xf>
    <xf numFmtId="0" fontId="5" fillId="2" borderId="0" xfId="1" applyFont="1" applyFill="1"/>
    <xf numFmtId="3" fontId="6" fillId="2" borderId="0" xfId="2" applyNumberFormat="1" applyFont="1" applyFill="1" applyBorder="1"/>
    <xf numFmtId="0" fontId="7" fillId="2" borderId="0" xfId="1" applyFont="1" applyFill="1" applyAlignment="1">
      <alignment horizontal="right"/>
    </xf>
    <xf numFmtId="0" fontId="9" fillId="2" borderId="0" xfId="3" applyFont="1" applyFill="1" applyBorder="1" applyAlignment="1" applyProtection="1">
      <alignment horizontal="left"/>
    </xf>
    <xf numFmtId="0" fontId="9" fillId="2" borderId="0" xfId="1" applyFont="1" applyFill="1"/>
    <xf numFmtId="0" fontId="10" fillId="2" borderId="0" xfId="1" applyFont="1" applyFill="1"/>
    <xf numFmtId="0" fontId="11" fillId="3" borderId="0" xfId="3" applyFont="1" applyFill="1" applyAlignment="1" applyProtection="1">
      <alignment horizontal="center"/>
    </xf>
    <xf numFmtId="0" fontId="12" fillId="3" borderId="0" xfId="1" applyFont="1" applyFill="1"/>
    <xf numFmtId="0" fontId="12" fillId="3" borderId="0" xfId="1" applyFont="1" applyFill="1" applyAlignment="1">
      <alignment horizontal="left"/>
    </xf>
    <xf numFmtId="0" fontId="2" fillId="3" borderId="0" xfId="1" applyFont="1" applyFill="1" applyAlignment="1">
      <alignment horizontal="left"/>
    </xf>
    <xf numFmtId="0" fontId="13" fillId="3" borderId="0" xfId="1" applyFont="1" applyFill="1" applyAlignment="1">
      <alignment horizontal="left"/>
    </xf>
    <xf numFmtId="0" fontId="12" fillId="3" borderId="1" xfId="1" applyFont="1" applyFill="1" applyBorder="1"/>
    <xf numFmtId="0" fontId="12" fillId="3" borderId="2" xfId="1" applyFont="1" applyFill="1" applyBorder="1"/>
    <xf numFmtId="0" fontId="12" fillId="3" borderId="2" xfId="1" applyFont="1" applyFill="1" applyBorder="1" applyAlignment="1">
      <alignment horizontal="left"/>
    </xf>
    <xf numFmtId="0" fontId="12" fillId="3" borderId="3" xfId="1" applyFont="1" applyFill="1" applyBorder="1"/>
    <xf numFmtId="0" fontId="12" fillId="3" borderId="4" xfId="1" applyFont="1" applyFill="1" applyBorder="1"/>
    <xf numFmtId="0" fontId="14" fillId="3" borderId="0" xfId="1" applyFont="1" applyFill="1"/>
    <xf numFmtId="0" fontId="15" fillId="3" borderId="0" xfId="1" applyFont="1" applyFill="1" applyAlignment="1">
      <alignment horizontal="right" indent="1"/>
    </xf>
    <xf numFmtId="0" fontId="12" fillId="3" borderId="5" xfId="1" applyFont="1" applyFill="1" applyBorder="1"/>
    <xf numFmtId="4" fontId="15" fillId="3" borderId="0" xfId="1" applyNumberFormat="1" applyFont="1" applyFill="1" applyAlignment="1">
      <alignment horizontal="right" indent="1"/>
    </xf>
    <xf numFmtId="0" fontId="14" fillId="3" borderId="0" xfId="1" applyFont="1" applyFill="1" applyAlignment="1">
      <alignment horizontal="left"/>
    </xf>
    <xf numFmtId="172" fontId="15" fillId="3" borderId="0" xfId="2" applyNumberFormat="1" applyFont="1" applyFill="1" applyBorder="1"/>
    <xf numFmtId="0" fontId="12" fillId="3" borderId="5" xfId="1" applyFont="1" applyFill="1" applyBorder="1" applyAlignment="1">
      <alignment horizontal="left" indent="2"/>
    </xf>
    <xf numFmtId="10" fontId="15" fillId="3" borderId="0" xfId="1" applyNumberFormat="1" applyFont="1" applyFill="1"/>
    <xf numFmtId="3" fontId="15" fillId="3" borderId="0" xfId="1" applyNumberFormat="1" applyFont="1" applyFill="1" applyAlignment="1">
      <alignment horizontal="right" indent="1"/>
    </xf>
    <xf numFmtId="172" fontId="15" fillId="3" borderId="0" xfId="2" applyNumberFormat="1" applyFont="1" applyFill="1" applyBorder="1" applyAlignment="1">
      <alignment horizontal="right" indent="1"/>
    </xf>
    <xf numFmtId="0" fontId="15" fillId="3" borderId="0" xfId="1" applyFont="1" applyFill="1"/>
    <xf numFmtId="4" fontId="15" fillId="3" borderId="0" xfId="2" applyNumberFormat="1" applyFont="1" applyFill="1" applyBorder="1" applyAlignment="1">
      <alignment horizontal="right" indent="1"/>
    </xf>
    <xf numFmtId="2" fontId="15" fillId="3" borderId="0" xfId="1" applyNumberFormat="1" applyFont="1" applyFill="1"/>
    <xf numFmtId="0" fontId="14" fillId="3" borderId="0" xfId="1" applyFont="1" applyFill="1" applyAlignment="1">
      <alignment horizontal="left" vertical="center" wrapText="1"/>
    </xf>
    <xf numFmtId="2" fontId="15" fillId="3" borderId="0" xfId="1" applyNumberFormat="1" applyFont="1" applyFill="1" applyAlignment="1">
      <alignment horizontal="right" indent="1"/>
    </xf>
    <xf numFmtId="3" fontId="15" fillId="3" borderId="0" xfId="1" applyNumberFormat="1" applyFont="1" applyFill="1"/>
    <xf numFmtId="0" fontId="14" fillId="3" borderId="0" xfId="1" applyFont="1" applyFill="1" applyAlignment="1">
      <alignment wrapText="1"/>
    </xf>
    <xf numFmtId="0" fontId="12" fillId="3" borderId="6" xfId="1" applyFont="1" applyFill="1" applyBorder="1"/>
    <xf numFmtId="0" fontId="12" fillId="3" borderId="7" xfId="1" applyFont="1" applyFill="1" applyBorder="1"/>
    <xf numFmtId="0" fontId="12" fillId="3" borderId="7" xfId="1" applyFont="1" applyFill="1" applyBorder="1" applyAlignment="1">
      <alignment horizontal="left"/>
    </xf>
    <xf numFmtId="0" fontId="12" fillId="3" borderId="8" xfId="1" applyFont="1" applyFill="1" applyBorder="1"/>
    <xf numFmtId="0" fontId="17" fillId="3" borderId="0" xfId="1" applyFont="1" applyFill="1"/>
    <xf numFmtId="0" fontId="17" fillId="3" borderId="0" xfId="1" applyFont="1" applyFill="1" applyAlignment="1">
      <alignment wrapText="1"/>
    </xf>
    <xf numFmtId="0" fontId="14" fillId="3" borderId="5" xfId="1" applyFont="1" applyFill="1" applyBorder="1"/>
    <xf numFmtId="4" fontId="18" fillId="3" borderId="0" xfId="1" applyNumberFormat="1" applyFont="1" applyFill="1"/>
    <xf numFmtId="0" fontId="12" fillId="3" borderId="9" xfId="1" applyFont="1" applyFill="1" applyBorder="1"/>
    <xf numFmtId="0" fontId="14" fillId="3" borderId="10" xfId="1" applyFont="1" applyFill="1" applyBorder="1" applyAlignment="1">
      <alignment horizontal="center"/>
    </xf>
    <xf numFmtId="0" fontId="14" fillId="3" borderId="11" xfId="1" applyFont="1" applyFill="1" applyBorder="1" applyAlignment="1">
      <alignment horizontal="center"/>
    </xf>
    <xf numFmtId="0" fontId="19" fillId="3" borderId="0" xfId="1" applyFont="1" applyFill="1"/>
    <xf numFmtId="3" fontId="19" fillId="3" borderId="0" xfId="1" applyNumberFormat="1" applyFont="1" applyFill="1"/>
    <xf numFmtId="0" fontId="20" fillId="3" borderId="0" xfId="1" applyFont="1" applyFill="1" applyAlignment="1">
      <alignment horizontal="center"/>
    </xf>
    <xf numFmtId="0" fontId="20" fillId="3" borderId="0" xfId="1" applyFont="1" applyFill="1"/>
    <xf numFmtId="3" fontId="15" fillId="3" borderId="0" xfId="2" applyNumberFormat="1" applyFont="1" applyFill="1" applyBorder="1"/>
    <xf numFmtId="9" fontId="12" fillId="3" borderId="0" xfId="2" applyFont="1" applyFill="1" applyBorder="1"/>
    <xf numFmtId="0" fontId="17" fillId="3" borderId="4" xfId="1" applyFont="1" applyFill="1" applyBorder="1"/>
    <xf numFmtId="9" fontId="15" fillId="3" borderId="0" xfId="2" applyFont="1" applyFill="1" applyBorder="1"/>
    <xf numFmtId="4" fontId="15" fillId="3" borderId="0" xfId="1" applyNumberFormat="1" applyFont="1" applyFill="1"/>
    <xf numFmtId="10" fontId="12" fillId="3" borderId="0" xfId="2" applyNumberFormat="1" applyFont="1" applyFill="1" applyBorder="1"/>
    <xf numFmtId="0" fontId="14" fillId="3" borderId="0" xfId="1" applyFont="1" applyFill="1" applyAlignment="1">
      <alignment horizontal="left" wrapText="1"/>
    </xf>
    <xf numFmtId="0" fontId="14" fillId="3" borderId="12" xfId="1" applyFont="1" applyFill="1" applyBorder="1" applyAlignment="1">
      <alignment horizontal="center" vertical="center"/>
    </xf>
    <xf numFmtId="3" fontId="15" fillId="3" borderId="12" xfId="2" applyNumberFormat="1" applyFont="1" applyFill="1" applyBorder="1" applyAlignment="1">
      <alignment horizontal="center"/>
    </xf>
    <xf numFmtId="0" fontId="14" fillId="3" borderId="12" xfId="1" applyFont="1" applyFill="1" applyBorder="1" applyAlignment="1">
      <alignment horizontal="center"/>
    </xf>
    <xf numFmtId="3" fontId="15" fillId="3" borderId="12" xfId="2" applyNumberFormat="1" applyFont="1" applyFill="1" applyBorder="1" applyAlignment="1">
      <alignment horizontal="center"/>
    </xf>
    <xf numFmtId="0" fontId="21" fillId="3" borderId="9" xfId="1" applyFont="1" applyFill="1" applyBorder="1" applyAlignment="1">
      <alignment horizontal="left" vertical="center"/>
    </xf>
    <xf numFmtId="3" fontId="18" fillId="3" borderId="13" xfId="1" applyNumberFormat="1" applyFont="1" applyFill="1" applyBorder="1" applyAlignment="1">
      <alignment horizontal="center" vertical="center"/>
    </xf>
    <xf numFmtId="0" fontId="1" fillId="3" borderId="13" xfId="1" applyFill="1" applyBorder="1"/>
    <xf numFmtId="0" fontId="21" fillId="3" borderId="13" xfId="1" applyFont="1" applyFill="1" applyBorder="1" applyAlignment="1">
      <alignment horizontal="left" vertical="center"/>
    </xf>
    <xf numFmtId="3" fontId="18" fillId="3" borderId="10" xfId="1" applyNumberFormat="1" applyFont="1" applyFill="1" applyBorder="1" applyAlignment="1">
      <alignment horizontal="center" vertical="center"/>
    </xf>
    <xf numFmtId="0" fontId="1" fillId="3" borderId="0" xfId="1" applyFill="1"/>
    <xf numFmtId="0" fontId="21" fillId="3" borderId="9" xfId="1" applyFont="1" applyFill="1" applyBorder="1" applyAlignment="1">
      <alignment horizontal="left" vertical="center"/>
    </xf>
    <xf numFmtId="0" fontId="21" fillId="3" borderId="13" xfId="1" applyFont="1" applyFill="1" applyBorder="1" applyAlignment="1">
      <alignment horizontal="left" vertical="center"/>
    </xf>
    <xf numFmtId="0" fontId="21" fillId="3" borderId="10" xfId="1" applyFont="1" applyFill="1" applyBorder="1" applyAlignment="1">
      <alignment horizontal="left" vertical="center"/>
    </xf>
    <xf numFmtId="0" fontId="21" fillId="3" borderId="14" xfId="1" applyFont="1" applyFill="1" applyBorder="1" applyAlignment="1">
      <alignment horizontal="left" vertical="center"/>
    </xf>
    <xf numFmtId="0" fontId="12" fillId="3" borderId="15" xfId="1" applyFont="1" applyFill="1" applyBorder="1"/>
    <xf numFmtId="3" fontId="18" fillId="3" borderId="16" xfId="1" applyNumberFormat="1" applyFont="1" applyFill="1" applyBorder="1" applyAlignment="1">
      <alignment horizontal="center" vertical="center"/>
    </xf>
    <xf numFmtId="3" fontId="18" fillId="3" borderId="0" xfId="1" applyNumberFormat="1" applyFont="1" applyFill="1"/>
    <xf numFmtId="0" fontId="12" fillId="3" borderId="3" xfId="1" applyFont="1" applyFill="1" applyBorder="1" applyAlignment="1">
      <alignment horizontal="right" indent="2"/>
    </xf>
    <xf numFmtId="3" fontId="15" fillId="3" borderId="5" xfId="2" applyNumberFormat="1" applyFont="1" applyFill="1" applyBorder="1" applyAlignment="1">
      <alignment horizontal="right" indent="2"/>
    </xf>
    <xf numFmtId="0" fontId="14" fillId="3" borderId="0" xfId="1" applyFont="1" applyFill="1" applyAlignment="1">
      <alignment horizontal="left" vertical="center" wrapText="1"/>
    </xf>
    <xf numFmtId="0" fontId="12" fillId="3" borderId="0" xfId="1" applyFont="1" applyFill="1" applyAlignment="1">
      <alignment horizontal="right"/>
    </xf>
    <xf numFmtId="10" fontId="15" fillId="3" borderId="5" xfId="2" applyNumberFormat="1" applyFont="1" applyFill="1" applyBorder="1" applyAlignment="1">
      <alignment horizontal="right" indent="2"/>
    </xf>
    <xf numFmtId="0" fontId="12" fillId="3" borderId="8" xfId="1" applyFont="1" applyFill="1" applyBorder="1" applyAlignment="1">
      <alignment horizontal="right" indent="2"/>
    </xf>
    <xf numFmtId="0" fontId="2" fillId="3" borderId="0" xfId="1" applyFont="1" applyFill="1"/>
    <xf numFmtId="0" fontId="2" fillId="3" borderId="0" xfId="1" applyFont="1" applyFill="1" applyAlignment="1">
      <alignment horizontal="center"/>
    </xf>
    <xf numFmtId="0" fontId="14" fillId="3" borderId="1" xfId="1" applyFont="1" applyFill="1" applyBorder="1" applyAlignment="1">
      <alignment horizontal="center" vertical="center" wrapText="1"/>
    </xf>
    <xf numFmtId="0" fontId="14" fillId="3" borderId="2" xfId="1" applyFont="1" applyFill="1" applyBorder="1" applyAlignment="1">
      <alignment horizontal="center" vertical="center" wrapText="1"/>
    </xf>
    <xf numFmtId="0" fontId="14" fillId="3" borderId="3" xfId="1" applyFont="1" applyFill="1" applyBorder="1" applyAlignment="1">
      <alignment horizontal="center" vertical="center" wrapText="1"/>
    </xf>
    <xf numFmtId="0" fontId="14" fillId="3" borderId="11" xfId="1" applyFont="1" applyFill="1" applyBorder="1" applyAlignment="1">
      <alignment horizontal="center" vertical="center" wrapText="1"/>
    </xf>
    <xf numFmtId="3" fontId="15" fillId="3" borderId="17" xfId="1" applyNumberFormat="1" applyFont="1" applyFill="1" applyBorder="1" applyAlignment="1">
      <alignment horizontal="center" vertical="center" wrapText="1"/>
    </xf>
    <xf numFmtId="3" fontId="15" fillId="3" borderId="18" xfId="1" applyNumberFormat="1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horizontal="center"/>
    </xf>
    <xf numFmtId="0" fontId="2" fillId="3" borderId="2" xfId="1" applyFont="1" applyFill="1" applyBorder="1" applyAlignment="1">
      <alignment horizontal="center"/>
    </xf>
    <xf numFmtId="0" fontId="14" fillId="3" borderId="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8" xfId="1" applyFont="1" applyFill="1" applyBorder="1" applyAlignment="1">
      <alignment horizontal="center" vertical="center" wrapText="1"/>
    </xf>
    <xf numFmtId="0" fontId="14" fillId="3" borderId="19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7" xfId="1" applyFont="1" applyFill="1" applyBorder="1" applyAlignment="1">
      <alignment horizontal="center" vertical="center" wrapText="1"/>
    </xf>
    <xf numFmtId="0" fontId="14" fillId="3" borderId="20" xfId="1" applyFont="1" applyFill="1" applyBorder="1" applyAlignment="1">
      <alignment horizontal="center" vertical="center" wrapText="1"/>
    </xf>
    <xf numFmtId="0" fontId="14" fillId="3" borderId="21" xfId="1" applyFont="1" applyFill="1" applyBorder="1" applyAlignment="1">
      <alignment horizontal="center" vertical="center" wrapText="1"/>
    </xf>
    <xf numFmtId="0" fontId="14" fillId="3" borderId="22" xfId="1" applyFont="1" applyFill="1" applyBorder="1" applyAlignment="1">
      <alignment horizontal="center" vertical="center" wrapText="1"/>
    </xf>
    <xf numFmtId="0" fontId="14" fillId="3" borderId="17" xfId="1" applyFont="1" applyFill="1" applyBorder="1" applyAlignment="1">
      <alignment horizontal="center" vertical="center" wrapText="1"/>
    </xf>
    <xf numFmtId="0" fontId="14" fillId="3" borderId="18" xfId="1" applyFont="1" applyFill="1" applyBorder="1" applyAlignment="1">
      <alignment horizontal="center" vertical="center" wrapText="1"/>
    </xf>
    <xf numFmtId="0" fontId="14" fillId="3" borderId="23" xfId="1" applyFont="1" applyFill="1" applyBorder="1" applyAlignment="1">
      <alignment horizontal="center" vertical="center" wrapText="1"/>
    </xf>
    <xf numFmtId="3" fontId="15" fillId="3" borderId="24" xfId="1" applyNumberFormat="1" applyFont="1" applyFill="1" applyBorder="1" applyAlignment="1">
      <alignment horizontal="center" vertical="center"/>
    </xf>
    <xf numFmtId="3" fontId="15" fillId="3" borderId="25" xfId="1" applyNumberFormat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center" vertical="center"/>
    </xf>
    <xf numFmtId="3" fontId="15" fillId="3" borderId="26" xfId="1" applyNumberFormat="1" applyFont="1" applyFill="1" applyBorder="1" applyAlignment="1">
      <alignment horizontal="center" vertical="center"/>
    </xf>
    <xf numFmtId="3" fontId="15" fillId="3" borderId="27" xfId="1" applyNumberFormat="1" applyFont="1" applyFill="1" applyBorder="1" applyAlignment="1">
      <alignment horizontal="center" vertical="center"/>
    </xf>
    <xf numFmtId="0" fontId="14" fillId="3" borderId="0" xfId="1" applyFont="1" applyFill="1" applyAlignment="1">
      <alignment horizontal="center" vertical="center" wrapText="1"/>
    </xf>
    <xf numFmtId="3" fontId="15" fillId="3" borderId="21" xfId="1" applyNumberFormat="1" applyFont="1" applyFill="1" applyBorder="1" applyAlignment="1">
      <alignment horizontal="center" vertical="center"/>
    </xf>
    <xf numFmtId="0" fontId="14" fillId="3" borderId="28" xfId="1" applyFont="1" applyFill="1" applyBorder="1" applyAlignment="1">
      <alignment horizontal="center" vertical="center" wrapText="1"/>
    </xf>
    <xf numFmtId="3" fontId="15" fillId="3" borderId="29" xfId="1" applyNumberFormat="1" applyFont="1" applyFill="1" applyBorder="1" applyAlignment="1">
      <alignment horizontal="center" vertical="center"/>
    </xf>
    <xf numFmtId="3" fontId="15" fillId="3" borderId="30" xfId="1" applyNumberFormat="1" applyFont="1" applyFill="1" applyBorder="1" applyAlignment="1">
      <alignment horizontal="center" vertical="center"/>
    </xf>
    <xf numFmtId="3" fontId="15" fillId="3" borderId="31" xfId="1" applyNumberFormat="1" applyFont="1" applyFill="1" applyBorder="1" applyAlignment="1">
      <alignment horizontal="center" vertical="center"/>
    </xf>
    <xf numFmtId="3" fontId="15" fillId="3" borderId="32" xfId="1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center" vertical="center"/>
    </xf>
    <xf numFmtId="0" fontId="22" fillId="3" borderId="0" xfId="1" applyFont="1" applyFill="1" applyAlignment="1">
      <alignment horizontal="left"/>
    </xf>
    <xf numFmtId="0" fontId="14" fillId="3" borderId="33" xfId="1" applyFont="1" applyFill="1" applyBorder="1" applyAlignment="1">
      <alignment horizontal="center" vertical="center" wrapText="1"/>
    </xf>
    <xf numFmtId="49" fontId="14" fillId="3" borderId="34" xfId="1" applyNumberFormat="1" applyFont="1" applyFill="1" applyBorder="1" applyAlignment="1">
      <alignment horizontal="center" vertical="center" wrapText="1"/>
    </xf>
    <xf numFmtId="3" fontId="15" fillId="3" borderId="35" xfId="1" applyNumberFormat="1" applyFont="1" applyFill="1" applyBorder="1" applyAlignment="1">
      <alignment horizontal="center" vertical="center" wrapText="1"/>
    </xf>
    <xf numFmtId="3" fontId="15" fillId="3" borderId="36" xfId="1" applyNumberFormat="1" applyFont="1" applyFill="1" applyBorder="1" applyAlignment="1">
      <alignment horizontal="center" vertical="center" wrapText="1"/>
    </xf>
    <xf numFmtId="3" fontId="15" fillId="3" borderId="37" xfId="1" applyNumberFormat="1" applyFont="1" applyFill="1" applyBorder="1" applyAlignment="1">
      <alignment horizontal="center" vertical="center" wrapText="1"/>
    </xf>
    <xf numFmtId="49" fontId="14" fillId="3" borderId="32" xfId="1" applyNumberFormat="1" applyFont="1" applyFill="1" applyBorder="1" applyAlignment="1">
      <alignment horizontal="center" vertical="center" wrapText="1"/>
    </xf>
    <xf numFmtId="3" fontId="15" fillId="3" borderId="38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 wrapText="1"/>
    </xf>
    <xf numFmtId="10" fontId="15" fillId="3" borderId="0" xfId="2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right" vertical="center"/>
    </xf>
    <xf numFmtId="10" fontId="15" fillId="3" borderId="0" xfId="2" applyNumberFormat="1" applyFont="1" applyFill="1" applyBorder="1" applyAlignment="1">
      <alignment horizontal="right" vertical="center"/>
    </xf>
    <xf numFmtId="0" fontId="13" fillId="3" borderId="0" xfId="1" applyFont="1" applyFill="1" applyAlignment="1">
      <alignment horizontal="left"/>
    </xf>
    <xf numFmtId="0" fontId="14" fillId="3" borderId="3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2" fillId="3" borderId="40" xfId="1" applyFont="1" applyFill="1" applyBorder="1"/>
    <xf numFmtId="4" fontId="15" fillId="3" borderId="19" xfId="1" applyNumberFormat="1" applyFont="1" applyFill="1" applyBorder="1" applyAlignment="1">
      <alignment horizontal="center" vertical="center" wrapText="1"/>
    </xf>
    <xf numFmtId="4" fontId="15" fillId="3" borderId="17" xfId="1" applyNumberFormat="1" applyFont="1" applyFill="1" applyBorder="1" applyAlignment="1">
      <alignment horizontal="center" vertical="center"/>
    </xf>
    <xf numFmtId="4" fontId="15" fillId="3" borderId="18" xfId="1" applyNumberFormat="1" applyFont="1" applyFill="1" applyBorder="1" applyAlignment="1">
      <alignment horizontal="center" vertical="center"/>
    </xf>
    <xf numFmtId="0" fontId="14" fillId="3" borderId="4" xfId="1" applyFont="1" applyFill="1" applyBorder="1" applyAlignment="1">
      <alignment horizontal="center" vertical="center" wrapText="1"/>
    </xf>
    <xf numFmtId="4" fontId="15" fillId="3" borderId="19" xfId="1" applyNumberFormat="1" applyFont="1" applyFill="1" applyBorder="1" applyAlignment="1">
      <alignment horizontal="center" vertical="center"/>
    </xf>
    <xf numFmtId="4" fontId="15" fillId="3" borderId="4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/>
    </xf>
    <xf numFmtId="4" fontId="15" fillId="3" borderId="0" xfId="1" applyNumberFormat="1" applyFont="1" applyFill="1" applyAlignment="1">
      <alignment horizontal="left" vertical="center"/>
    </xf>
    <xf numFmtId="0" fontId="20" fillId="3" borderId="0" xfId="1" applyFont="1" applyFill="1" applyAlignment="1">
      <alignment horizontal="center"/>
    </xf>
    <xf numFmtId="0" fontId="2" fillId="3" borderId="0" xfId="1" applyFont="1" applyFill="1" applyAlignment="1">
      <alignment horizontal="left"/>
    </xf>
    <xf numFmtId="0" fontId="2" fillId="3" borderId="0" xfId="1" applyFont="1" applyFill="1" applyAlignment="1">
      <alignment horizontal="center"/>
    </xf>
    <xf numFmtId="0" fontId="22" fillId="3" borderId="9" xfId="1" applyFont="1" applyFill="1" applyBorder="1" applyAlignment="1">
      <alignment horizontal="center" vertical="center"/>
    </xf>
    <xf numFmtId="0" fontId="22" fillId="3" borderId="13" xfId="1" applyFont="1" applyFill="1" applyBorder="1" applyAlignment="1">
      <alignment horizontal="center" vertical="center"/>
    </xf>
    <xf numFmtId="0" fontId="22" fillId="3" borderId="10" xfId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right" vertical="center" indent="1"/>
    </xf>
    <xf numFmtId="0" fontId="14" fillId="3" borderId="41" xfId="1" applyFont="1" applyFill="1" applyBorder="1" applyAlignment="1">
      <alignment horizontal="center" vertical="center" wrapText="1"/>
    </xf>
    <xf numFmtId="3" fontId="18" fillId="3" borderId="22" xfId="1" applyNumberFormat="1" applyFont="1" applyFill="1" applyBorder="1" applyAlignment="1">
      <alignment horizontal="right" vertical="center" indent="1"/>
    </xf>
    <xf numFmtId="3" fontId="15" fillId="3" borderId="27" xfId="1" applyNumberFormat="1" applyFont="1" applyFill="1" applyBorder="1" applyAlignment="1">
      <alignment horizontal="right" vertical="center" indent="1"/>
    </xf>
    <xf numFmtId="3" fontId="18" fillId="3" borderId="27" xfId="1" applyNumberFormat="1" applyFont="1" applyFill="1" applyBorder="1" applyAlignment="1">
      <alignment horizontal="right" vertical="center" indent="1"/>
    </xf>
    <xf numFmtId="0" fontId="14" fillId="3" borderId="32" xfId="1" applyFont="1" applyFill="1" applyBorder="1" applyAlignment="1">
      <alignment horizontal="center" vertical="center" wrapText="1"/>
    </xf>
    <xf numFmtId="173" fontId="15" fillId="3" borderId="31" xfId="1" applyNumberFormat="1" applyFont="1" applyFill="1" applyBorder="1" applyAlignment="1">
      <alignment horizontal="right" vertical="center"/>
    </xf>
    <xf numFmtId="3" fontId="15" fillId="3" borderId="31" xfId="1" applyNumberFormat="1" applyFont="1" applyFill="1" applyBorder="1" applyAlignment="1">
      <alignment horizontal="right" vertical="center" indent="1"/>
    </xf>
    <xf numFmtId="0" fontId="12" fillId="3" borderId="42" xfId="1" applyFont="1" applyFill="1" applyBorder="1"/>
    <xf numFmtId="3" fontId="18" fillId="3" borderId="31" xfId="1" applyNumberFormat="1" applyFont="1" applyFill="1" applyBorder="1" applyAlignment="1">
      <alignment horizontal="right" vertical="center" indent="1"/>
    </xf>
    <xf numFmtId="10" fontId="15" fillId="3" borderId="0" xfId="2" applyNumberFormat="1" applyFont="1" applyFill="1" applyBorder="1"/>
  </cellXfs>
  <cellStyles count="4">
    <cellStyle name="Hipervínculo 2" xfId="3" xr:uid="{E944107E-8DAE-410C-ABDE-9A802E9221B8}"/>
    <cellStyle name="Normal" xfId="0" builtinId="0"/>
    <cellStyle name="Normal 2" xfId="1" xr:uid="{CA4585D4-EBAE-4104-8E93-BBE221954BC1}"/>
    <cellStyle name="Porcentaje 2" xfId="2" xr:uid="{54F211FB-8693-48EA-8CCB-CD911DAB5ED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
 por Sector de Actividad</a:t>
            </a:r>
          </a:p>
        </c:rich>
      </c:tx>
      <c:layout>
        <c:manualLayout>
          <c:xMode val="edge"/>
          <c:yMode val="edge"/>
          <c:x val="0.21808528032356611"/>
          <c:y val="4.1096274048218202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989399348351463"/>
          <c:y val="0.39726204543934363"/>
          <c:w val="0.42287288957686997"/>
          <c:h val="0.2876725156629729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ACC-4EE8-A55B-7C01EE85B587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CACC-4EE8-A55B-7C01EE85B587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CACC-4EE8-A55B-7C01EE85B587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CACC-4EE8-A55B-7C01EE85B587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CACC-4EE8-A55B-7C01EE85B5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665332817004432"/>
          <c:y val="0.8711632437697866"/>
          <c:w val="0.68126012936907476"/>
          <c:h val="9.020902670671315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5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población en últimos años</a:t>
            </a:r>
          </a:p>
        </c:rich>
      </c:tx>
      <c:layout>
        <c:manualLayout>
          <c:xMode val="edge"/>
          <c:yMode val="edge"/>
          <c:x val="0.22253563892748701"/>
          <c:y val="5.66037811263439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028193810785942"/>
          <c:y val="0.14146069579140444"/>
          <c:w val="0.780282763373079"/>
          <c:h val="0.66514293821380432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6"/>
          </c:marker>
          <c:cat>
            <c:strLit>
              <c:ptCount val="23"/>
              <c:pt idx="0">
                <c:v>2002</c:v>
              </c:pt>
              <c:pt idx="1">
                <c:v>2003</c:v>
              </c:pt>
              <c:pt idx="2">
                <c:v>2004</c:v>
              </c:pt>
              <c:pt idx="3">
                <c:v>2005</c:v>
              </c:pt>
              <c:pt idx="4">
                <c:v>2006</c:v>
              </c:pt>
              <c:pt idx="5">
                <c:v>2007</c:v>
              </c:pt>
              <c:pt idx="6">
                <c:v>2008</c:v>
              </c:pt>
              <c:pt idx="7">
                <c:v>2009</c:v>
              </c:pt>
              <c:pt idx="8">
                <c:v>2010</c:v>
              </c:pt>
              <c:pt idx="9">
                <c:v>2011</c:v>
              </c:pt>
              <c:pt idx="10">
                <c:v>2012</c:v>
              </c:pt>
              <c:pt idx="11">
                <c:v>2013</c:v>
              </c:pt>
              <c:pt idx="12">
                <c:v>2014</c:v>
              </c:pt>
              <c:pt idx="13">
                <c:v>2015</c:v>
              </c:pt>
              <c:pt idx="14">
                <c:v>2016</c:v>
              </c:pt>
              <c:pt idx="15">
                <c:v>2017</c:v>
              </c:pt>
              <c:pt idx="16">
                <c:v>2018</c:v>
              </c:pt>
              <c:pt idx="17">
                <c:v>2019</c:v>
              </c:pt>
              <c:pt idx="18">
                <c:v>2020</c:v>
              </c:pt>
              <c:pt idx="19">
                <c:v>2021</c:v>
              </c:pt>
              <c:pt idx="20">
                <c:v>2022</c:v>
              </c:pt>
              <c:pt idx="21">
                <c:v>2023</c:v>
              </c:pt>
              <c:pt idx="22">
                <c:v>2024</c:v>
              </c:pt>
            </c:strLit>
          </c:cat>
          <c:val>
            <c:numLit>
              <c:formatCode>General</c:formatCode>
              <c:ptCount val="23"/>
              <c:pt idx="0">
                <c:v>29503</c:v>
              </c:pt>
              <c:pt idx="1">
                <c:v>28999</c:v>
              </c:pt>
              <c:pt idx="2">
                <c:v>28533</c:v>
              </c:pt>
              <c:pt idx="3">
                <c:v>28183</c:v>
              </c:pt>
              <c:pt idx="4">
                <c:v>27695</c:v>
              </c:pt>
              <c:pt idx="5">
                <c:v>27444</c:v>
              </c:pt>
              <c:pt idx="6">
                <c:v>27042</c:v>
              </c:pt>
              <c:pt idx="7">
                <c:v>26799</c:v>
              </c:pt>
              <c:pt idx="8">
                <c:v>26642</c:v>
              </c:pt>
              <c:pt idx="9">
                <c:v>26488</c:v>
              </c:pt>
              <c:pt idx="10" formatCode="#,##0">
                <c:v>26032</c:v>
              </c:pt>
              <c:pt idx="11" formatCode="#,##0">
                <c:v>25576</c:v>
              </c:pt>
              <c:pt idx="12" formatCode="#,##0">
                <c:v>25053</c:v>
              </c:pt>
              <c:pt idx="13" formatCode="#,##0">
                <c:v>24664</c:v>
              </c:pt>
              <c:pt idx="14" formatCode="#,##0">
                <c:v>24250</c:v>
              </c:pt>
              <c:pt idx="15" formatCode="#,##0">
                <c:v>23810</c:v>
              </c:pt>
              <c:pt idx="16" formatCode="#,##0">
                <c:v>23412</c:v>
              </c:pt>
              <c:pt idx="17" formatCode="#,##0">
                <c:v>23132</c:v>
              </c:pt>
              <c:pt idx="18" formatCode="#,##0">
                <c:v>22829</c:v>
              </c:pt>
              <c:pt idx="19" formatCode="#,##0">
                <c:v>22650</c:v>
              </c:pt>
              <c:pt idx="20" formatCode="#,##0">
                <c:v>22442</c:v>
              </c:pt>
              <c:pt idx="21" formatCode="#,##0">
                <c:v>22438</c:v>
              </c:pt>
              <c:pt idx="22" formatCode="#,##0">
                <c:v>22376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A147-4162-B7F9-6CD77B3C28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5533887"/>
        <c:axId val="1"/>
      </c:lineChart>
      <c:catAx>
        <c:axId val="137553388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198000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3388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844660194174757"/>
          <c:y val="7.5163638568597355E-2"/>
          <c:w val="0.83883495145631071"/>
          <c:h val="0.7483684014003823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#,###;#,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-8201</c:v>
              </c:pt>
              <c:pt idx="1">
                <c:v>-9445</c:v>
              </c:pt>
              <c:pt idx="2">
                <c:v>-9877</c:v>
              </c:pt>
              <c:pt idx="3">
                <c:v>-9129</c:v>
              </c:pt>
              <c:pt idx="4">
                <c:v>-9752</c:v>
              </c:pt>
              <c:pt idx="5">
                <c:v>-10771</c:v>
              </c:pt>
              <c:pt idx="6">
                <c:v>-11802</c:v>
              </c:pt>
              <c:pt idx="7">
                <c:v>-12427</c:v>
              </c:pt>
              <c:pt idx="8">
                <c:v>-14300</c:v>
              </c:pt>
              <c:pt idx="9">
                <c:v>-13780</c:v>
              </c:pt>
              <c:pt idx="10">
                <c:v>-12101</c:v>
              </c:pt>
              <c:pt idx="11">
                <c:v>-10817</c:v>
              </c:pt>
              <c:pt idx="12">
                <c:v>-9524</c:v>
              </c:pt>
              <c:pt idx="13">
                <c:v>-7327</c:v>
              </c:pt>
              <c:pt idx="14">
                <c:v>-5698</c:v>
              </c:pt>
              <c:pt idx="15">
                <c:v>-4109</c:v>
              </c:pt>
              <c:pt idx="16">
                <c:v>-2499</c:v>
              </c:pt>
              <c:pt idx="17">
                <c:v>-1746</c:v>
              </c:pt>
              <c:pt idx="18">
                <c:v>-661</c:v>
              </c:pt>
              <c:pt idx="19">
                <c:v>-149</c:v>
              </c:pt>
              <c:pt idx="20">
                <c:v>-39</c:v>
              </c:pt>
            </c:numLit>
          </c:val>
          <c:extLst>
            <c:ext xmlns:c16="http://schemas.microsoft.com/office/drawing/2014/chart" uri="{C3380CC4-5D6E-409C-BE32-E72D297353CC}">
              <c16:uniqueId val="{00000000-DBF1-4DB8-8130-2690B77F9FDF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7712</c:v>
              </c:pt>
              <c:pt idx="1">
                <c:v>8662</c:v>
              </c:pt>
              <c:pt idx="2">
                <c:v>9373</c:v>
              </c:pt>
              <c:pt idx="3">
                <c:v>8795</c:v>
              </c:pt>
              <c:pt idx="4">
                <c:v>8369</c:v>
              </c:pt>
              <c:pt idx="5">
                <c:v>8842</c:v>
              </c:pt>
              <c:pt idx="6">
                <c:v>10302</c:v>
              </c:pt>
              <c:pt idx="7">
                <c:v>11349</c:v>
              </c:pt>
              <c:pt idx="8">
                <c:v>13178</c:v>
              </c:pt>
              <c:pt idx="9">
                <c:v>12810</c:v>
              </c:pt>
              <c:pt idx="10">
                <c:v>11758</c:v>
              </c:pt>
              <c:pt idx="11">
                <c:v>11143</c:v>
              </c:pt>
              <c:pt idx="12">
                <c:v>9918</c:v>
              </c:pt>
              <c:pt idx="13">
                <c:v>7902</c:v>
              </c:pt>
              <c:pt idx="14">
                <c:v>6774</c:v>
              </c:pt>
              <c:pt idx="15">
                <c:v>5292</c:v>
              </c:pt>
              <c:pt idx="16">
                <c:v>3881</c:v>
              </c:pt>
              <c:pt idx="17">
                <c:v>3047</c:v>
              </c:pt>
              <c:pt idx="18">
                <c:v>1422</c:v>
              </c:pt>
              <c:pt idx="19">
                <c:v>354</c:v>
              </c:pt>
              <c:pt idx="20">
                <c:v>94</c:v>
              </c:pt>
            </c:numLit>
          </c:val>
          <c:extLst>
            <c:ext xmlns:c16="http://schemas.microsoft.com/office/drawing/2014/chart" uri="{C3380CC4-5D6E-409C-BE32-E72D297353CC}">
              <c16:uniqueId val="{00000001-DBF1-4DB8-8130-2690B77F9F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375542527"/>
        <c:axId val="1"/>
      </c:barChart>
      <c:catAx>
        <c:axId val="1375542527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Edades</a:t>
                </a:r>
              </a:p>
            </c:rich>
          </c:tx>
          <c:layout>
            <c:manualLayout>
              <c:xMode val="edge"/>
              <c:yMode val="edge"/>
              <c:x val="1.1650633740066557E-2"/>
              <c:y val="0.3692820951728859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Efectivos de población</a:t>
                </a:r>
              </a:p>
            </c:rich>
          </c:tx>
          <c:layout>
            <c:manualLayout>
              <c:xMode val="edge"/>
              <c:yMode val="edge"/>
              <c:x val="0.39999999999999997"/>
              <c:y val="0.90849948647723389"/>
            </c:manualLayout>
          </c:layout>
          <c:overlay val="0"/>
          <c:spPr>
            <a:noFill/>
            <a:ln w="25400">
              <a:noFill/>
            </a:ln>
          </c:spPr>
        </c:title>
        <c:numFmt formatCode="#,###;#,###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4252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 Trabajadores por Sector de Actividad</a:t>
            </a:r>
          </a:p>
        </c:rich>
      </c:tx>
      <c:layout>
        <c:manualLayout>
          <c:xMode val="edge"/>
          <c:yMode val="edge"/>
          <c:x val="0.16178023594801516"/>
          <c:y val="7.342912196398411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205198831126882"/>
          <c:y val="0.35454624144673619"/>
          <c:w val="0.4384626363747906"/>
          <c:h val="0.3045461304734785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237-4712-89D3-6EA37C772F24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2237-4712-89D3-6EA37C772F24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2237-4712-89D3-6EA37C772F24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2237-4712-89D3-6EA37C772F24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Agrario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15056</c:v>
              </c:pt>
              <c:pt idx="1">
                <c:v>2425</c:v>
              </c:pt>
              <c:pt idx="2">
                <c:v>29945</c:v>
              </c:pt>
              <c:pt idx="3">
                <c:v>52310</c:v>
              </c:pt>
            </c:numLit>
          </c:val>
          <c:extLst>
            <c:ext xmlns:c16="http://schemas.microsoft.com/office/drawing/2014/chart" uri="{C3380CC4-5D6E-409C-BE32-E72D297353CC}">
              <c16:uniqueId val="{00000007-2237-4712-89D3-6EA37C772F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8858730893932377"/>
          <c:y val="0.86407831196327056"/>
          <c:w val="0.61593657194234808"/>
          <c:h val="8.761614767942527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Distribución del Número de Empresas por Sector de Actividad</a:t>
            </a:r>
          </a:p>
        </c:rich>
      </c:tx>
      <c:layout>
        <c:manualLayout>
          <c:xMode val="edge"/>
          <c:yMode val="edge"/>
          <c:x val="0.16426521451173742"/>
          <c:y val="4.3689112993367946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9394812680115273"/>
          <c:y val="0.40776699029126212"/>
          <c:w val="0.41210374639769454"/>
          <c:h val="0.2766990291262135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175-4ED8-A925-6BA4D8C33517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0175-4ED8-A925-6BA4D8C33517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0175-4ED8-A925-6BA4D8C33517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0175-4ED8-A925-6BA4D8C33517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0175-4ED8-A925-6BA4D8C335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2773027203375278"/>
          <c:y val="0.85491641620507219"/>
          <c:w val="0.73211200235484586"/>
          <c:h val="9.148563054223901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Tipo de Empleador</a:t>
            </a:r>
          </a:p>
        </c:rich>
      </c:tx>
      <c:layout>
        <c:manualLayout>
          <c:xMode val="edge"/>
          <c:yMode val="edge"/>
          <c:x val="0.14153884514435697"/>
          <c:y val="4.4117558553588447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1384662537053093"/>
          <c:y val="0.42647262979008593"/>
          <c:w val="0.37538517936475263"/>
          <c:h val="0.2352952440221163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CAA-4C60-87CA-51897D16C98F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5CAA-4C60-87CA-51897D16C98F}"/>
              </c:ext>
            </c:extLst>
          </c:dPt>
          <c:dPt>
            <c:idx val="2"/>
            <c:bubble3D val="0"/>
            <c:spPr>
              <a:solidFill>
                <a:srgbClr val="1F497D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5CAA-4C60-87CA-51897D16C98F}"/>
              </c:ext>
            </c:extLst>
          </c:dPt>
          <c:dLbls>
            <c:dLbl>
              <c:idx val="1"/>
              <c:layout>
                <c:manualLayout>
                  <c:x val="-3.5997738744195436E-2"/>
                  <c:y val="-2.121867119551232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CAA-4C60-87CA-51897D16C98F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Persona Física</c:v>
              </c:pt>
              <c:pt idx="1">
                <c:v>Persona Jurídica</c:v>
              </c:pt>
              <c:pt idx="2">
                <c:v>No consta</c:v>
              </c:pt>
            </c:strLit>
          </c:cat>
          <c:val>
            <c:numLit>
              <c:formatCode>General</c:formatCode>
              <c:ptCount val="3"/>
              <c:pt idx="0">
                <c:v>141833</c:v>
              </c:pt>
              <c:pt idx="1">
                <c:v>3126</c:v>
              </c:pt>
              <c:pt idx="2">
                <c:v>4541</c:v>
              </c:pt>
            </c:numLit>
          </c:val>
          <c:extLst>
            <c:ext xmlns:c16="http://schemas.microsoft.com/office/drawing/2014/chart" uri="{C3380CC4-5D6E-409C-BE32-E72D297353CC}">
              <c16:uniqueId val="{00000005-5CAA-4C60-87CA-51897D16C9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4167139107611548"/>
          <c:y val="0.85671899292843168"/>
          <c:w val="0.69335616797900257"/>
          <c:h val="9.236019860574751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Tamaño (número de trabajadores)</a:t>
            </a:r>
          </a:p>
        </c:rich>
      </c:tx>
      <c:layout>
        <c:manualLayout>
          <c:xMode val="edge"/>
          <c:yMode val="edge"/>
          <c:x val="0.14110423697037872"/>
          <c:y val="4.306243829613041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607361963190186"/>
          <c:y val="0.40669856459330145"/>
          <c:w val="0.45092024539877301"/>
          <c:h val="0.2775119617224880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AAB-4ABA-860F-2D3959CB68F2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4AAB-4ABA-860F-2D3959CB68F2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4AAB-4ABA-860F-2D3959CB68F2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4AAB-4ABA-860F-2D3959CB68F2}"/>
              </c:ext>
            </c:extLst>
          </c:dPt>
          <c:dLbls>
            <c:dLbl>
              <c:idx val="1"/>
              <c:layout>
                <c:manualLayout>
                  <c:x val="-2.8892646087950662E-2"/>
                  <c:y val="-2.849414158158459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AAB-4ABA-860F-2D3959CB68F2}"/>
                </c:ext>
              </c:extLst>
            </c:dLbl>
            <c:dLbl>
              <c:idx val="2"/>
              <c:layout>
                <c:manualLayout>
                  <c:x val="7.7911856110010794E-2"/>
                  <c:y val="-9.530346984138944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AAB-4ABA-860F-2D3959CB68F2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de 1 a 9</c:v>
              </c:pt>
              <c:pt idx="1">
                <c:v>de 10 a 49</c:v>
              </c:pt>
              <c:pt idx="2">
                <c:v>de 50 a 249</c:v>
              </c:pt>
              <c:pt idx="3">
                <c:v>más de 250</c:v>
              </c:pt>
            </c:strLit>
          </c:cat>
          <c:val>
            <c:numLit>
              <c:formatCode>General</c:formatCode>
              <c:ptCount val="4"/>
              <c:pt idx="0">
                <c:v>8037</c:v>
              </c:pt>
              <c:pt idx="1">
                <c:v>901</c:v>
              </c:pt>
              <c:pt idx="2">
                <c:v>122</c:v>
              </c:pt>
              <c:pt idx="3">
                <c:v>34</c:v>
              </c:pt>
            </c:numLit>
          </c:val>
          <c:extLst>
            <c:ext xmlns:c16="http://schemas.microsoft.com/office/drawing/2014/chart" uri="{C3380CC4-5D6E-409C-BE32-E72D297353CC}">
              <c16:uniqueId val="{00000007-4AAB-4ABA-860F-2D3959CB68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05445658578392"/>
          <c:y val="0.86547087577355586"/>
          <c:w val="0.77893647222668583"/>
          <c:h val="8.868790483758337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1.xml"/><Relationship Id="rId1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25400</xdr:colOff>
      <xdr:row>5</xdr:row>
      <xdr:rowOff>101600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B1210789-F442-42F8-97E8-6859A64CF6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01700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12700</xdr:colOff>
      <xdr:row>7</xdr:row>
      <xdr:rowOff>50800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B295B87B-2569-4ADB-9CA3-57776BEABD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407650" cy="1301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E606478C-3E1F-4EC1-9ED8-0D99B2E422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946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12700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E08D08BE-F9F1-460F-A860-92988FFD24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4048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5C5EFA41-5408-42DC-A0EE-8CCFE69DB2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013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0DA60E9F-1E48-4A60-9A65-EBFEDB7C45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064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69850</xdr:colOff>
      <xdr:row>10</xdr:row>
      <xdr:rowOff>107950</xdr:rowOff>
    </xdr:from>
    <xdr:to>
      <xdr:col>4</xdr:col>
      <xdr:colOff>584200</xdr:colOff>
      <xdr:row>24</xdr:row>
      <xdr:rowOff>88900</xdr:rowOff>
    </xdr:to>
    <xdr:sp macro="" textlink="">
      <xdr:nvSpPr>
        <xdr:cNvPr id="2" name="imagenPJ" descr="172603LOGROÑO">
          <a:extLst>
            <a:ext uri="{FF2B5EF4-FFF2-40B4-BE49-F238E27FC236}">
              <a16:creationId xmlns:a16="http://schemas.microsoft.com/office/drawing/2014/main" id="{85D76FC0-9F62-48C6-83DD-829E6209C9D7}"/>
            </a:ext>
          </a:extLst>
        </xdr:cNvPr>
        <xdr:cNvSpPr>
          <a:spLocks noChangeAspect="1" noChangeArrowheads="1"/>
        </xdr:cNvSpPr>
      </xdr:nvSpPr>
      <xdr:spPr bwMode="auto">
        <a:xfrm>
          <a:off x="69850" y="1981200"/>
          <a:ext cx="3473450" cy="27813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miter lim="800000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69850</xdr:colOff>
      <xdr:row>26</xdr:row>
      <xdr:rowOff>0</xdr:rowOff>
    </xdr:from>
    <xdr:to>
      <xdr:col>4</xdr:col>
      <xdr:colOff>596900</xdr:colOff>
      <xdr:row>39</xdr:row>
      <xdr:rowOff>101600</xdr:rowOff>
    </xdr:to>
    <xdr:graphicFrame macro="">
      <xdr:nvGraphicFramePr>
        <xdr:cNvPr id="3" name="Gráfico 11">
          <a:extLst>
            <a:ext uri="{FF2B5EF4-FFF2-40B4-BE49-F238E27FC236}">
              <a16:creationId xmlns:a16="http://schemas.microsoft.com/office/drawing/2014/main" id="{83E83153-90EF-464D-B3F8-6973F6B538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450850</xdr:colOff>
      <xdr:row>5</xdr:row>
      <xdr:rowOff>107950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421FD09B-3307-4481-8C1D-4BF50CEB9D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239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25400</xdr:colOff>
      <xdr:row>5</xdr:row>
      <xdr:rowOff>95250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8989C57F-A1E1-4115-8E26-4F03C31A97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909050" cy="958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603250</xdr:colOff>
      <xdr:row>9</xdr:row>
      <xdr:rowOff>38100</xdr:rowOff>
    </xdr:from>
    <xdr:to>
      <xdr:col>10</xdr:col>
      <xdr:colOff>641350</xdr:colOff>
      <xdr:row>22</xdr:row>
      <xdr:rowOff>57150</xdr:rowOff>
    </xdr:to>
    <xdr:graphicFrame macro="">
      <xdr:nvGraphicFramePr>
        <xdr:cNvPr id="2" name="Gráfico 10">
          <a:extLst>
            <a:ext uri="{FF2B5EF4-FFF2-40B4-BE49-F238E27FC236}">
              <a16:creationId xmlns:a16="http://schemas.microsoft.com/office/drawing/2014/main" id="{8B7B06B7-F1B5-4F07-8224-05605DF625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57150</xdr:colOff>
      <xdr:row>20</xdr:row>
      <xdr:rowOff>0</xdr:rowOff>
    </xdr:from>
    <xdr:to>
      <xdr:col>5</xdr:col>
      <xdr:colOff>596900</xdr:colOff>
      <xdr:row>35</xdr:row>
      <xdr:rowOff>82550</xdr:rowOff>
    </xdr:to>
    <xdr:graphicFrame macro="">
      <xdr:nvGraphicFramePr>
        <xdr:cNvPr id="3" name="Gráfico 13">
          <a:extLst>
            <a:ext uri="{FF2B5EF4-FFF2-40B4-BE49-F238E27FC236}">
              <a16:creationId xmlns:a16="http://schemas.microsoft.com/office/drawing/2014/main" id="{061BBCDF-C3AB-41EC-902A-B5461AA3F8F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12700</xdr:colOff>
      <xdr:row>5</xdr:row>
      <xdr:rowOff>107950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D135CCEC-54C3-43B9-9688-4B7F47A313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855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0.17273</cdr:x>
      <cdr:y>0.01605</cdr:y>
    </cdr:from>
    <cdr:to>
      <cdr:x>0.28134</cdr:x>
      <cdr:y>0.0772</cdr:y>
    </cdr:to>
    <cdr:sp macro="" textlink="">
      <cdr:nvSpPr>
        <cdr:cNvPr id="72705" name="WordArt 1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683379" y="50800"/>
          <a:ext cx="579563" cy="1449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Varones</a:t>
          </a:r>
        </a:p>
      </cdr:txBody>
    </cdr:sp>
  </cdr:relSizeAnchor>
  <cdr:relSizeAnchor xmlns:cdr="http://schemas.openxmlformats.org/drawingml/2006/chartDrawing">
    <cdr:from>
      <cdr:x>0.80031</cdr:x>
      <cdr:y>0.01605</cdr:y>
    </cdr:from>
    <cdr:to>
      <cdr:x>0.92486</cdr:x>
      <cdr:y>0.07937</cdr:y>
    </cdr:to>
    <cdr:sp macro="" textlink="">
      <cdr:nvSpPr>
        <cdr:cNvPr id="72706" name="WordArt 2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4007733" y="50800"/>
          <a:ext cx="555464" cy="1506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800080" mc:Ignorable="a14" a14:legacySpreadsheetColorIndex="36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Mujeres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0</xdr:row>
      <xdr:rowOff>0</xdr:rowOff>
    </xdr:from>
    <xdr:to>
      <xdr:col>10</xdr:col>
      <xdr:colOff>266700</xdr:colOff>
      <xdr:row>5</xdr:row>
      <xdr:rowOff>82550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FB621DA2-445A-4993-A69B-338CD6F51D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0"/>
          <a:ext cx="11734800" cy="946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139700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2CA9980B-3755-492D-99B0-0B2141DC10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886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304800</xdr:colOff>
      <xdr:row>9</xdr:row>
      <xdr:rowOff>146050</xdr:rowOff>
    </xdr:from>
    <xdr:to>
      <xdr:col>7</xdr:col>
      <xdr:colOff>812800</xdr:colOff>
      <xdr:row>21</xdr:row>
      <xdr:rowOff>6350</xdr:rowOff>
    </xdr:to>
    <xdr:graphicFrame macro="">
      <xdr:nvGraphicFramePr>
        <xdr:cNvPr id="3" name="Gráfico 12">
          <a:extLst>
            <a:ext uri="{FF2B5EF4-FFF2-40B4-BE49-F238E27FC236}">
              <a16:creationId xmlns:a16="http://schemas.microsoft.com/office/drawing/2014/main" id="{0AA7E84A-3C99-4EDF-8041-E3754CA2C2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266700</xdr:colOff>
      <xdr:row>17</xdr:row>
      <xdr:rowOff>0</xdr:rowOff>
    </xdr:from>
    <xdr:to>
      <xdr:col>10</xdr:col>
      <xdr:colOff>381000</xdr:colOff>
      <xdr:row>28</xdr:row>
      <xdr:rowOff>107950</xdr:rowOff>
    </xdr:to>
    <xdr:graphicFrame macro="">
      <xdr:nvGraphicFramePr>
        <xdr:cNvPr id="2" name="Gráfico 8">
          <a:extLst>
            <a:ext uri="{FF2B5EF4-FFF2-40B4-BE49-F238E27FC236}">
              <a16:creationId xmlns:a16="http://schemas.microsoft.com/office/drawing/2014/main" id="{E1052702-6EF3-4E10-B0C5-2F9091F20B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12700</xdr:colOff>
      <xdr:row>17</xdr:row>
      <xdr:rowOff>0</xdr:rowOff>
    </xdr:from>
    <xdr:to>
      <xdr:col>5</xdr:col>
      <xdr:colOff>133350</xdr:colOff>
      <xdr:row>28</xdr:row>
      <xdr:rowOff>88900</xdr:rowOff>
    </xdr:to>
    <xdr:graphicFrame macro="">
      <xdr:nvGraphicFramePr>
        <xdr:cNvPr id="3" name="Gráfico 9">
          <a:extLst>
            <a:ext uri="{FF2B5EF4-FFF2-40B4-BE49-F238E27FC236}">
              <a16:creationId xmlns:a16="http://schemas.microsoft.com/office/drawing/2014/main" id="{3759C89D-F710-44DF-9B76-39C1B0D272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546100</xdr:colOff>
      <xdr:row>17</xdr:row>
      <xdr:rowOff>6350</xdr:rowOff>
    </xdr:from>
    <xdr:to>
      <xdr:col>16</xdr:col>
      <xdr:colOff>444500</xdr:colOff>
      <xdr:row>29</xdr:row>
      <xdr:rowOff>6350</xdr:rowOff>
    </xdr:to>
    <xdr:graphicFrame macro="">
      <xdr:nvGraphicFramePr>
        <xdr:cNvPr id="4" name="Gráfico 13">
          <a:extLst>
            <a:ext uri="{FF2B5EF4-FFF2-40B4-BE49-F238E27FC236}">
              <a16:creationId xmlns:a16="http://schemas.microsoft.com/office/drawing/2014/main" id="{CC9EA6FA-7B17-412D-9489-567B38FAA1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18</xdr:col>
      <xdr:colOff>31750</xdr:colOff>
      <xdr:row>5</xdr:row>
      <xdr:rowOff>107950</xdr:rowOff>
    </xdr:to>
    <xdr:pic>
      <xdr:nvPicPr>
        <xdr:cNvPr id="5" name="6 Imagen">
          <a:extLst>
            <a:ext uri="{FF2B5EF4-FFF2-40B4-BE49-F238E27FC236}">
              <a16:creationId xmlns:a16="http://schemas.microsoft.com/office/drawing/2014/main" id="{67DB4A5D-3FF3-419D-8661-0D4F49F29E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300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7D032C1D-C737-4825-B97F-E5DF453365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6009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6BF836-B36A-4489-8272-2C43E5669913}">
  <sheetPr codeName="Hoja17">
    <pageSetUpPr fitToPage="1"/>
  </sheetPr>
  <dimension ref="A7:L18"/>
  <sheetViews>
    <sheetView tabSelected="1" workbookViewId="0"/>
  </sheetViews>
  <sheetFormatPr baseColWidth="10" defaultColWidth="11.453125" defaultRowHeight="12.5" x14ac:dyDescent="0.25"/>
  <cols>
    <col min="1" max="1" width="6.36328125" style="2" customWidth="1"/>
    <col min="2" max="3" width="11.453125" style="2"/>
    <col min="4" max="4" width="7" style="2" customWidth="1"/>
    <col min="5" max="5" width="9.08984375" style="2" customWidth="1"/>
    <col min="6" max="6" width="14.6328125" style="2" customWidth="1"/>
    <col min="7" max="16384" width="11.453125" style="2"/>
  </cols>
  <sheetData>
    <row r="7" spans="1:12" ht="17.5" x14ac:dyDescent="0.35">
      <c r="A7" s="1" t="str">
        <f>'Datos Generales'!A9</f>
        <v>Partido Judicial de CERVERA DE PISUERGA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 ht="15.5" x14ac:dyDescent="0.35">
      <c r="B8" s="3"/>
    </row>
    <row r="9" spans="1:12" ht="18" x14ac:dyDescent="0.4">
      <c r="A9" s="4"/>
      <c r="B9" s="4" t="s">
        <v>0</v>
      </c>
    </row>
    <row r="10" spans="1:12" ht="13" x14ac:dyDescent="0.3">
      <c r="B10" s="5"/>
    </row>
    <row r="11" spans="1:12" ht="13" x14ac:dyDescent="0.3">
      <c r="B11" s="5"/>
      <c r="E11" s="6"/>
    </row>
    <row r="12" spans="1:12" ht="17.5" x14ac:dyDescent="0.35">
      <c r="A12" s="7" t="s">
        <v>1</v>
      </c>
      <c r="B12" s="8" t="s">
        <v>2</v>
      </c>
      <c r="C12" s="8"/>
      <c r="D12" s="7" t="s">
        <v>1</v>
      </c>
      <c r="E12" s="8" t="s">
        <v>3</v>
      </c>
      <c r="F12" s="8"/>
      <c r="G12" s="7" t="s">
        <v>1</v>
      </c>
      <c r="H12" s="8" t="s">
        <v>4</v>
      </c>
      <c r="I12" s="8"/>
    </row>
    <row r="14" spans="1:12" ht="17.5" x14ac:dyDescent="0.35">
      <c r="A14" s="7" t="s">
        <v>1</v>
      </c>
      <c r="B14" s="8" t="s">
        <v>5</v>
      </c>
      <c r="C14" s="8"/>
      <c r="D14" s="7" t="s">
        <v>1</v>
      </c>
      <c r="E14" s="8" t="s">
        <v>6</v>
      </c>
      <c r="F14" s="8"/>
      <c r="G14" s="7" t="s">
        <v>1</v>
      </c>
      <c r="H14" s="8" t="s">
        <v>7</v>
      </c>
      <c r="I14" s="8"/>
    </row>
    <row r="15" spans="1:12" ht="15.5" x14ac:dyDescent="0.35">
      <c r="B15" s="9"/>
    </row>
    <row r="16" spans="1:12" ht="17.5" x14ac:dyDescent="0.35">
      <c r="A16" s="7" t="s">
        <v>1</v>
      </c>
      <c r="B16" s="8" t="s">
        <v>8</v>
      </c>
      <c r="C16" s="8"/>
      <c r="D16" s="7" t="s">
        <v>1</v>
      </c>
      <c r="E16" s="8" t="s">
        <v>9</v>
      </c>
      <c r="F16" s="8"/>
      <c r="G16" s="7" t="s">
        <v>1</v>
      </c>
      <c r="H16" s="8" t="s">
        <v>10</v>
      </c>
      <c r="I16" s="8"/>
    </row>
    <row r="17" spans="1:10" ht="15.5" x14ac:dyDescent="0.35">
      <c r="B17" s="9"/>
      <c r="J17" s="10"/>
    </row>
    <row r="18" spans="1:10" ht="17.5" x14ac:dyDescent="0.35">
      <c r="A18" s="7" t="s">
        <v>1</v>
      </c>
      <c r="B18" s="8" t="s">
        <v>11</v>
      </c>
      <c r="C18" s="8"/>
      <c r="D18" s="7" t="s">
        <v>1</v>
      </c>
      <c r="E18" s="8" t="s">
        <v>12</v>
      </c>
      <c r="F18" s="8"/>
      <c r="G18" s="7" t="s">
        <v>1</v>
      </c>
      <c r="H18" s="8" t="s">
        <v>13</v>
      </c>
      <c r="I18" s="8"/>
    </row>
  </sheetData>
  <mergeCells count="13">
    <mergeCell ref="B16:C16"/>
    <mergeCell ref="E16:F16"/>
    <mergeCell ref="H16:I16"/>
    <mergeCell ref="B18:C18"/>
    <mergeCell ref="E18:F18"/>
    <mergeCell ref="H18:I18"/>
    <mergeCell ref="A7:L7"/>
    <mergeCell ref="B12:C12"/>
    <mergeCell ref="E12:F12"/>
    <mergeCell ref="H12:I12"/>
    <mergeCell ref="B14:C14"/>
    <mergeCell ref="E14:F14"/>
    <mergeCell ref="H14:I14"/>
  </mergeCells>
  <hyperlinks>
    <hyperlink ref="B12:C12" location="'Datos Generales'!A1" display="Datos Generales" xr:uid="{1B3FFA55-F1F1-437C-B4DB-ABC5D464B958}"/>
    <hyperlink ref="B14:C14" location="Municipios!A1" display="Municipios" xr:uid="{82E389BD-4658-4EB7-8CF0-AC813A3BB56E}"/>
    <hyperlink ref="B16:C16" location="'Datos Demograficos'!A1" display="Datos Demograficos" xr:uid="{0E289A5D-D679-4CBF-AF56-B67F4C3721DF}"/>
    <hyperlink ref="B18:C18" location="Nacionalidades!A1" display="Nacionalidades" xr:uid="{B67F1054-4906-47F3-88E3-44E2C6EDCE33}"/>
    <hyperlink ref="H18:I18" location="Trabajo!A1" display="Trabajo" xr:uid="{A5C7839C-38F0-476D-80B3-55847ADABD70}"/>
    <hyperlink ref="E12:F12" location="'Datos Economicos'!A1" display="Datos Económicos" xr:uid="{EA02F1D0-1EF3-49D8-AE23-88BBE839FA46}"/>
    <hyperlink ref="E14" location="Trafico!A1" display="Tráfico" xr:uid="{3564E54B-6CC2-448D-B98E-2D77CC14B966}"/>
    <hyperlink ref="E16:F16" location="'Plazas Turisticas'!A1" display="Plazas Turisticas" xr:uid="{70205FCC-A8D4-4601-9724-E7D6BAAB0F61}"/>
    <hyperlink ref="E18:F18" location="Bancos!A1" display="Bancos" xr:uid="{0FC27027-4245-4ECF-BCFB-51A4E317FA12}"/>
    <hyperlink ref="H12" location="Presupuestos!A1" display="Presupuestos" xr:uid="{C0CCD8D6-B623-4813-8CA4-ACE999E0D39A}"/>
    <hyperlink ref="H14" location="'Datos Catastrales'!A1" display="Datos Catastrales" xr:uid="{4EF7A0DD-6850-4C57-B60F-98F323383941}"/>
    <hyperlink ref="H16:I16" location="Hacienda!A1" display="Hacienda" xr:uid="{D3ECE2C2-C78B-4E1D-8E21-91E83C40116D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E0D088-A6E7-41E8-885B-89F57ACD0350}">
  <sheetPr codeName="Hoja14">
    <pageSetUpPr fitToPage="1"/>
  </sheetPr>
  <dimension ref="A7:H28"/>
  <sheetViews>
    <sheetView workbookViewId="0"/>
  </sheetViews>
  <sheetFormatPr baseColWidth="10" defaultColWidth="11.453125" defaultRowHeight="13.5" x14ac:dyDescent="0.3"/>
  <cols>
    <col min="1" max="3" width="11.453125" style="12"/>
    <col min="4" max="4" width="13" style="12" customWidth="1"/>
    <col min="5" max="5" width="13.90625" style="12" customWidth="1"/>
    <col min="6" max="6" width="18.08984375" style="12" customWidth="1"/>
    <col min="7" max="7" width="17.90625" style="12" customWidth="1"/>
    <col min="8" max="16384" width="11.453125" style="12"/>
  </cols>
  <sheetData>
    <row r="7" spans="1:8" ht="17.5" x14ac:dyDescent="0.35">
      <c r="A7" s="11" t="s">
        <v>0</v>
      </c>
      <c r="B7" s="52"/>
      <c r="D7" s="52"/>
      <c r="E7" s="52"/>
      <c r="F7" s="52"/>
      <c r="G7" s="52"/>
    </row>
    <row r="8" spans="1:8" ht="15" x14ac:dyDescent="0.3">
      <c r="B8" s="52"/>
    </row>
    <row r="9" spans="1:8" ht="17.5" x14ac:dyDescent="0.35">
      <c r="A9" s="14" t="s">
        <v>14</v>
      </c>
    </row>
    <row r="10" spans="1:8" ht="18" thickBot="1" x14ac:dyDescent="0.4">
      <c r="B10" s="14"/>
    </row>
    <row r="11" spans="1:8" x14ac:dyDescent="0.3">
      <c r="A11" s="16"/>
      <c r="B11" s="17"/>
      <c r="C11" s="17"/>
      <c r="D11" s="17"/>
      <c r="E11" s="17"/>
      <c r="F11" s="17"/>
      <c r="G11" s="17"/>
      <c r="H11" s="19"/>
    </row>
    <row r="12" spans="1:8" ht="17.5" x14ac:dyDescent="0.35">
      <c r="A12" s="20"/>
      <c r="B12" s="14" t="s">
        <v>159</v>
      </c>
      <c r="H12" s="23"/>
    </row>
    <row r="13" spans="1:8" ht="14" thickBot="1" x14ac:dyDescent="0.35">
      <c r="A13" s="20"/>
      <c r="B13" s="21"/>
      <c r="H13" s="23"/>
    </row>
    <row r="14" spans="1:8" ht="33.75" customHeight="1" x14ac:dyDescent="0.3">
      <c r="A14" s="20"/>
      <c r="B14" s="100" t="s">
        <v>120</v>
      </c>
      <c r="C14" s="101" t="s">
        <v>12</v>
      </c>
      <c r="D14" s="101" t="s">
        <v>160</v>
      </c>
      <c r="E14" s="101" t="s">
        <v>161</v>
      </c>
      <c r="F14" s="101" t="s">
        <v>162</v>
      </c>
      <c r="G14" s="102" t="s">
        <v>163</v>
      </c>
      <c r="H14" s="23"/>
    </row>
    <row r="15" spans="1:8" ht="33" customHeight="1" thickBot="1" x14ac:dyDescent="0.35">
      <c r="A15" s="20"/>
      <c r="B15" s="117">
        <v>24</v>
      </c>
      <c r="C15" s="115">
        <v>20</v>
      </c>
      <c r="D15" s="115">
        <v>0</v>
      </c>
      <c r="E15" s="115">
        <v>4</v>
      </c>
      <c r="F15" s="115">
        <v>0</v>
      </c>
      <c r="G15" s="116">
        <v>0</v>
      </c>
      <c r="H15" s="23"/>
    </row>
    <row r="16" spans="1:8" x14ac:dyDescent="0.3">
      <c r="A16" s="20"/>
      <c r="B16" s="21"/>
      <c r="H16" s="23"/>
    </row>
    <row r="17" spans="1:8" x14ac:dyDescent="0.3">
      <c r="A17" s="20"/>
      <c r="B17" s="21" t="s">
        <v>164</v>
      </c>
      <c r="G17" s="128">
        <v>4.3478260869565216E-2</v>
      </c>
      <c r="H17" s="23"/>
    </row>
    <row r="18" spans="1:8" x14ac:dyDescent="0.3">
      <c r="A18" s="20"/>
      <c r="H18" s="23"/>
    </row>
    <row r="19" spans="1:8" x14ac:dyDescent="0.3">
      <c r="A19" s="20"/>
      <c r="H19" s="23"/>
    </row>
    <row r="20" spans="1:8" x14ac:dyDescent="0.3">
      <c r="A20" s="20"/>
      <c r="B20" s="21" t="s">
        <v>165</v>
      </c>
      <c r="F20" s="129">
        <v>3582</v>
      </c>
      <c r="H20" s="23"/>
    </row>
    <row r="21" spans="1:8" x14ac:dyDescent="0.3">
      <c r="A21" s="20"/>
      <c r="B21" s="21"/>
      <c r="F21" s="130"/>
      <c r="H21" s="23"/>
    </row>
    <row r="22" spans="1:8" x14ac:dyDescent="0.3">
      <c r="A22" s="20"/>
      <c r="B22" s="21" t="s">
        <v>166</v>
      </c>
      <c r="F22" s="130">
        <v>0.1596398966039754</v>
      </c>
      <c r="H22" s="23"/>
    </row>
    <row r="23" spans="1:8" x14ac:dyDescent="0.3">
      <c r="A23" s="20"/>
      <c r="B23" s="21"/>
      <c r="F23" s="130"/>
      <c r="H23" s="23"/>
    </row>
    <row r="24" spans="1:8" x14ac:dyDescent="0.3">
      <c r="A24" s="20"/>
      <c r="B24" s="21" t="s">
        <v>167</v>
      </c>
      <c r="F24" s="129">
        <v>22</v>
      </c>
      <c r="H24" s="23"/>
    </row>
    <row r="25" spans="1:8" x14ac:dyDescent="0.3">
      <c r="A25" s="20"/>
      <c r="B25" s="21"/>
      <c r="F25" s="130"/>
      <c r="H25" s="23"/>
    </row>
    <row r="26" spans="1:8" x14ac:dyDescent="0.3">
      <c r="A26" s="20"/>
      <c r="B26" s="21" t="s">
        <v>168</v>
      </c>
      <c r="F26" s="130">
        <v>0.75862068965517238</v>
      </c>
      <c r="H26" s="23"/>
    </row>
    <row r="27" spans="1:8" x14ac:dyDescent="0.3">
      <c r="A27" s="20"/>
      <c r="H27" s="23"/>
    </row>
    <row r="28" spans="1:8" ht="14" thickBot="1" x14ac:dyDescent="0.35">
      <c r="A28" s="38"/>
      <c r="B28" s="39"/>
      <c r="C28" s="39"/>
      <c r="D28" s="39"/>
      <c r="E28" s="39"/>
      <c r="F28" s="39"/>
      <c r="G28" s="39"/>
      <c r="H28" s="41"/>
    </row>
  </sheetData>
  <hyperlinks>
    <hyperlink ref="A7" location="Indice!A1" display="Índice" xr:uid="{76728C4A-11F9-4139-A1AD-686A844ED7C6}"/>
  </hyperlinks>
  <printOptions horizontalCentered="1"/>
  <pageMargins left="0.78740157480314965" right="0.78740157480314965" top="0.98425196850393704" bottom="0.98425196850393704" header="0" footer="0"/>
  <pageSetup paperSize="9" orientation="landscape" horizontalDpi="300" verticalDpi="3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668E83-CC14-463D-B118-AA9821EF9BC0}">
  <sheetPr codeName="Hoja9">
    <pageSetUpPr fitToPage="1"/>
  </sheetPr>
  <dimension ref="A7:L26"/>
  <sheetViews>
    <sheetView workbookViewId="0"/>
  </sheetViews>
  <sheetFormatPr baseColWidth="10" defaultColWidth="11.453125" defaultRowHeight="13.5" x14ac:dyDescent="0.3"/>
  <cols>
    <col min="1" max="1" width="2.36328125" style="12" customWidth="1"/>
    <col min="2" max="11" width="18.6328125" style="12" customWidth="1"/>
    <col min="12" max="12" width="3" style="12" customWidth="1"/>
    <col min="13" max="16384" width="11.453125" style="12"/>
  </cols>
  <sheetData>
    <row r="7" spans="1:12" ht="17.5" x14ac:dyDescent="0.35">
      <c r="B7" s="11" t="s">
        <v>0</v>
      </c>
      <c r="C7" s="52"/>
      <c r="D7" s="52"/>
      <c r="E7" s="52"/>
      <c r="F7" s="52"/>
      <c r="G7" s="52"/>
      <c r="H7" s="52"/>
    </row>
    <row r="8" spans="1:12" ht="15" x14ac:dyDescent="0.3">
      <c r="B8" s="52"/>
    </row>
    <row r="9" spans="1:12" ht="17.5" x14ac:dyDescent="0.35">
      <c r="A9" s="14" t="s">
        <v>14</v>
      </c>
    </row>
    <row r="10" spans="1:12" ht="18" thickBot="1" x14ac:dyDescent="0.4">
      <c r="B10" s="14"/>
    </row>
    <row r="11" spans="1:12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9"/>
    </row>
    <row r="12" spans="1:12" ht="15" x14ac:dyDescent="0.3">
      <c r="A12" s="20"/>
      <c r="B12" s="131" t="s">
        <v>169</v>
      </c>
      <c r="C12" s="131"/>
      <c r="D12" s="131"/>
      <c r="E12" s="131"/>
      <c r="L12" s="23"/>
    </row>
    <row r="13" spans="1:12" ht="14.25" customHeight="1" x14ac:dyDescent="0.35">
      <c r="A13" s="20"/>
      <c r="B13" s="14"/>
      <c r="C13" s="14"/>
      <c r="D13" s="14"/>
      <c r="E13" s="14"/>
      <c r="L13" s="23"/>
    </row>
    <row r="14" spans="1:12" ht="21.75" customHeight="1" thickBot="1" x14ac:dyDescent="0.35">
      <c r="A14" s="20"/>
      <c r="B14" s="131" t="s">
        <v>170</v>
      </c>
      <c r="C14" s="131"/>
      <c r="D14" s="131"/>
      <c r="E14" s="131"/>
      <c r="L14" s="23"/>
    </row>
    <row r="15" spans="1:12" ht="48" customHeight="1" thickBot="1" x14ac:dyDescent="0.35">
      <c r="A15" s="20"/>
      <c r="B15" s="97" t="s">
        <v>171</v>
      </c>
      <c r="C15" s="132" t="s">
        <v>172</v>
      </c>
      <c r="D15" s="132" t="s">
        <v>173</v>
      </c>
      <c r="E15" s="132" t="s">
        <v>174</v>
      </c>
      <c r="F15" s="132" t="s">
        <v>175</v>
      </c>
      <c r="G15" s="132" t="s">
        <v>176</v>
      </c>
      <c r="H15" s="132" t="s">
        <v>177</v>
      </c>
      <c r="I15" s="132" t="s">
        <v>178</v>
      </c>
      <c r="J15" s="132" t="s">
        <v>179</v>
      </c>
      <c r="K15" s="133" t="s">
        <v>180</v>
      </c>
      <c r="L15" s="134"/>
    </row>
    <row r="16" spans="1:12" ht="32.25" customHeight="1" thickBot="1" x14ac:dyDescent="0.35">
      <c r="A16" s="20"/>
      <c r="B16" s="135">
        <v>9758.315300000002</v>
      </c>
      <c r="C16" s="136">
        <v>560.75079000000005</v>
      </c>
      <c r="D16" s="136">
        <v>4425.4813999999997</v>
      </c>
      <c r="E16" s="136">
        <v>8351.8695900000021</v>
      </c>
      <c r="F16" s="136">
        <v>1617.85681</v>
      </c>
      <c r="G16" s="136">
        <v>552.2399999999999</v>
      </c>
      <c r="H16" s="136">
        <v>2896.0087700000004</v>
      </c>
      <c r="I16" s="136">
        <v>7</v>
      </c>
      <c r="J16" s="136">
        <v>60</v>
      </c>
      <c r="K16" s="137">
        <v>28229.522659999999</v>
      </c>
      <c r="L16" s="23"/>
    </row>
    <row r="17" spans="1:12" ht="17.5" x14ac:dyDescent="0.35">
      <c r="A17" s="20"/>
      <c r="B17" s="14"/>
      <c r="C17" s="14"/>
      <c r="D17" s="14"/>
      <c r="E17" s="14"/>
      <c r="L17" s="23"/>
    </row>
    <row r="18" spans="1:12" ht="15.75" customHeight="1" thickBot="1" x14ac:dyDescent="0.35">
      <c r="A18" s="20"/>
      <c r="B18" s="131" t="s">
        <v>181</v>
      </c>
      <c r="C18" s="131"/>
      <c r="D18" s="131"/>
      <c r="E18" s="131"/>
      <c r="L18" s="23"/>
    </row>
    <row r="19" spans="1:12" ht="47.25" customHeight="1" thickBot="1" x14ac:dyDescent="0.35">
      <c r="A19" s="20"/>
      <c r="B19" s="97" t="s">
        <v>182</v>
      </c>
      <c r="C19" s="132" t="s">
        <v>183</v>
      </c>
      <c r="D19" s="132" t="s">
        <v>184</v>
      </c>
      <c r="E19" s="132" t="s">
        <v>185</v>
      </c>
      <c r="F19" s="132" t="s">
        <v>186</v>
      </c>
      <c r="G19" s="132" t="s">
        <v>177</v>
      </c>
      <c r="H19" s="132" t="s">
        <v>178</v>
      </c>
      <c r="I19" s="132" t="s">
        <v>179</v>
      </c>
      <c r="J19" s="132" t="s">
        <v>187</v>
      </c>
      <c r="L19" s="23"/>
    </row>
    <row r="20" spans="1:12" ht="32.25" customHeight="1" thickBot="1" x14ac:dyDescent="0.35">
      <c r="A20" s="20"/>
      <c r="B20" s="135">
        <v>10005.243550000001</v>
      </c>
      <c r="C20" s="136">
        <v>9934.3762700000007</v>
      </c>
      <c r="D20" s="136">
        <v>47.952000000000005</v>
      </c>
      <c r="E20" s="136">
        <v>2209.2914900000001</v>
      </c>
      <c r="F20" s="136">
        <v>4818.5620200000012</v>
      </c>
      <c r="G20" s="136">
        <v>586.7719699999999</v>
      </c>
      <c r="H20" s="136">
        <v>7</v>
      </c>
      <c r="I20" s="136">
        <v>214.5</v>
      </c>
      <c r="J20" s="137">
        <v>27828.6973</v>
      </c>
      <c r="L20" s="23"/>
    </row>
    <row r="21" spans="1:12" ht="19.5" customHeight="1" x14ac:dyDescent="0.3">
      <c r="A21" s="20"/>
      <c r="B21" s="111"/>
      <c r="L21" s="23"/>
    </row>
    <row r="22" spans="1:12" ht="17.25" customHeight="1" thickBot="1" x14ac:dyDescent="0.35">
      <c r="A22" s="20"/>
      <c r="B22" s="131" t="s">
        <v>188</v>
      </c>
      <c r="C22" s="131"/>
      <c r="D22" s="131"/>
      <c r="E22" s="131"/>
      <c r="L22" s="23"/>
    </row>
    <row r="23" spans="1:12" ht="56.25" customHeight="1" thickBot="1" x14ac:dyDescent="0.35">
      <c r="A23" s="20"/>
      <c r="B23" s="97" t="s">
        <v>189</v>
      </c>
      <c r="C23" s="103" t="s">
        <v>190</v>
      </c>
      <c r="D23" s="103" t="s">
        <v>191</v>
      </c>
      <c r="E23" s="103" t="s">
        <v>192</v>
      </c>
      <c r="F23" s="103" t="s">
        <v>193</v>
      </c>
      <c r="G23" s="103" t="s">
        <v>194</v>
      </c>
      <c r="H23" s="104" t="s">
        <v>187</v>
      </c>
      <c r="I23" s="138"/>
      <c r="J23" s="111"/>
      <c r="K23" s="111"/>
      <c r="L23" s="23"/>
    </row>
    <row r="24" spans="1:12" ht="32.25" customHeight="1" thickBot="1" x14ac:dyDescent="0.35">
      <c r="A24" s="20"/>
      <c r="B24" s="139">
        <v>7952.2175100000013</v>
      </c>
      <c r="C24" s="136">
        <v>1649.4383499999999</v>
      </c>
      <c r="D24" s="136">
        <v>4541.0904300000011</v>
      </c>
      <c r="E24" s="136">
        <v>2112.5782399999998</v>
      </c>
      <c r="F24" s="136">
        <v>11335.172769999999</v>
      </c>
      <c r="G24" s="136">
        <v>238.20000000000002</v>
      </c>
      <c r="H24" s="137">
        <v>27828.6973</v>
      </c>
      <c r="I24" s="140"/>
      <c r="J24" s="141"/>
      <c r="K24" s="141"/>
      <c r="L24" s="23"/>
    </row>
    <row r="25" spans="1:12" ht="32.25" customHeight="1" x14ac:dyDescent="0.3">
      <c r="A25" s="20"/>
      <c r="B25" s="142"/>
      <c r="C25" s="142"/>
      <c r="D25" s="142"/>
      <c r="E25" s="142"/>
      <c r="F25" s="142"/>
      <c r="G25" s="142"/>
      <c r="H25" s="142"/>
      <c r="I25" s="142"/>
      <c r="J25" s="142"/>
      <c r="K25" s="142"/>
      <c r="L25" s="23"/>
    </row>
    <row r="26" spans="1:12" ht="14" thickBot="1" x14ac:dyDescent="0.35">
      <c r="A26" s="38"/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41"/>
    </row>
  </sheetData>
  <mergeCells count="5">
    <mergeCell ref="B12:E12"/>
    <mergeCell ref="B14:E14"/>
    <mergeCell ref="B18:E18"/>
    <mergeCell ref="B22:E22"/>
    <mergeCell ref="B25:K25"/>
  </mergeCells>
  <hyperlinks>
    <hyperlink ref="B7" location="Indice!A1" display="Índice" xr:uid="{374D7AE7-070A-46D5-A615-933C7B648AC3}"/>
  </hyperlinks>
  <printOptions horizontalCentered="1" verticalCentered="1"/>
  <pageMargins left="0.39370078740157483" right="0.39370078740157483" top="0.39370078740157483" bottom="0.39370078740157483" header="0" footer="0"/>
  <pageSetup paperSize="9" scale="73" orientation="landscape" horizontalDpi="1200" verticalDpi="12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90CCE1-4AF2-4403-8B18-9E1E1C4A541D}">
  <sheetPr codeName="Hoja15">
    <pageSetUpPr fitToPage="1"/>
  </sheetPr>
  <dimension ref="A7:M22"/>
  <sheetViews>
    <sheetView workbookViewId="0"/>
  </sheetViews>
  <sheetFormatPr baseColWidth="10" defaultColWidth="11.453125" defaultRowHeight="13.5" x14ac:dyDescent="0.3"/>
  <cols>
    <col min="1" max="1" width="8.36328125" style="12" customWidth="1"/>
    <col min="2" max="2" width="24.90625" style="12" customWidth="1"/>
    <col min="3" max="3" width="22.453125" style="12" customWidth="1"/>
    <col min="4" max="4" width="2.453125" style="12" customWidth="1"/>
    <col min="5" max="5" width="23.54296875" style="12" customWidth="1"/>
    <col min="6" max="6" width="16.36328125" style="12" customWidth="1"/>
    <col min="7" max="7" width="5.90625" style="12" customWidth="1"/>
    <col min="8" max="8" width="5.54296875" style="12" customWidth="1"/>
    <col min="9" max="9" width="17.36328125" style="12" customWidth="1"/>
    <col min="10" max="10" width="19.36328125" style="12" customWidth="1"/>
    <col min="11" max="11" width="8" style="12" customWidth="1"/>
    <col min="12" max="16384" width="11.453125" style="12"/>
  </cols>
  <sheetData>
    <row r="7" spans="1:11" ht="17.5" x14ac:dyDescent="0.35">
      <c r="B7" s="11" t="s">
        <v>0</v>
      </c>
      <c r="C7" s="52"/>
      <c r="D7" s="52"/>
      <c r="E7" s="52"/>
      <c r="F7" s="52"/>
      <c r="G7" s="143"/>
      <c r="H7" s="143"/>
      <c r="I7" s="143"/>
    </row>
    <row r="8" spans="1:11" ht="15" x14ac:dyDescent="0.3">
      <c r="B8" s="52"/>
    </row>
    <row r="9" spans="1:11" ht="17.5" x14ac:dyDescent="0.35">
      <c r="A9" s="14" t="s">
        <v>14</v>
      </c>
    </row>
    <row r="10" spans="1:11" ht="18" thickBot="1" x14ac:dyDescent="0.4">
      <c r="B10" s="14"/>
    </row>
    <row r="11" spans="1:11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9"/>
    </row>
    <row r="12" spans="1:11" ht="17.5" x14ac:dyDescent="0.35">
      <c r="A12" s="20"/>
      <c r="B12" s="144" t="s">
        <v>195</v>
      </c>
      <c r="C12" s="144"/>
      <c r="D12" s="144"/>
      <c r="E12" s="144"/>
      <c r="F12" s="144"/>
      <c r="G12" s="145"/>
      <c r="H12" s="14"/>
      <c r="I12" s="145"/>
      <c r="J12" s="145"/>
      <c r="K12" s="23"/>
    </row>
    <row r="13" spans="1:11" ht="20.25" customHeight="1" thickBot="1" x14ac:dyDescent="0.35">
      <c r="A13" s="20"/>
      <c r="B13" s="119"/>
      <c r="I13" s="119"/>
      <c r="K13" s="23"/>
    </row>
    <row r="14" spans="1:11" ht="23.25" customHeight="1" thickBot="1" x14ac:dyDescent="0.35">
      <c r="A14" s="20"/>
      <c r="B14" s="146" t="s">
        <v>196</v>
      </c>
      <c r="C14" s="147"/>
      <c r="D14" s="147"/>
      <c r="E14" s="147"/>
      <c r="F14" s="148"/>
      <c r="I14" s="146" t="s">
        <v>197</v>
      </c>
      <c r="J14" s="148"/>
      <c r="K14" s="23"/>
    </row>
    <row r="15" spans="1:11" ht="51" customHeight="1" x14ac:dyDescent="0.3">
      <c r="A15" s="20"/>
      <c r="B15" s="100" t="s">
        <v>198</v>
      </c>
      <c r="C15" s="149">
        <v>42205</v>
      </c>
      <c r="E15" s="150" t="s">
        <v>199</v>
      </c>
      <c r="F15" s="151">
        <v>27941</v>
      </c>
      <c r="G15" s="20"/>
      <c r="I15" s="100" t="s">
        <v>200</v>
      </c>
      <c r="J15" s="149">
        <v>134931</v>
      </c>
      <c r="K15" s="23"/>
    </row>
    <row r="16" spans="1:11" ht="51" customHeight="1" x14ac:dyDescent="0.3">
      <c r="A16" s="20"/>
      <c r="B16" s="150" t="s">
        <v>201</v>
      </c>
      <c r="C16" s="152">
        <v>1143358.2327299998</v>
      </c>
      <c r="E16" s="150" t="s">
        <v>202</v>
      </c>
      <c r="F16" s="153">
        <v>1454.3601000000006</v>
      </c>
      <c r="G16" s="20"/>
      <c r="I16" s="150" t="s">
        <v>203</v>
      </c>
      <c r="J16" s="152">
        <v>203082</v>
      </c>
      <c r="K16" s="23"/>
    </row>
    <row r="17" spans="1:13" ht="51" customHeight="1" thickBot="1" x14ac:dyDescent="0.35">
      <c r="A17" s="20"/>
      <c r="B17" s="150" t="s">
        <v>204</v>
      </c>
      <c r="C17" s="152">
        <v>825133.32455999986</v>
      </c>
      <c r="E17" s="150" t="s">
        <v>205</v>
      </c>
      <c r="F17" s="153">
        <v>534.7170000000001</v>
      </c>
      <c r="G17" s="20"/>
      <c r="I17" s="154" t="s">
        <v>206</v>
      </c>
      <c r="J17" s="155">
        <v>98945.89999999998</v>
      </c>
      <c r="K17" s="23"/>
    </row>
    <row r="18" spans="1:13" ht="51" customHeight="1" thickBot="1" x14ac:dyDescent="0.35">
      <c r="A18" s="20"/>
      <c r="B18" s="154" t="s">
        <v>207</v>
      </c>
      <c r="C18" s="156">
        <v>318224.90804000007</v>
      </c>
      <c r="D18" s="157"/>
      <c r="E18" s="154" t="s">
        <v>208</v>
      </c>
      <c r="F18" s="158">
        <v>919.64309999999989</v>
      </c>
      <c r="G18" s="20"/>
      <c r="H18" s="111"/>
      <c r="K18" s="23"/>
    </row>
    <row r="19" spans="1:13" ht="14" x14ac:dyDescent="0.3">
      <c r="A19" s="20"/>
      <c r="B19" s="21"/>
      <c r="E19" s="42"/>
      <c r="K19" s="23"/>
    </row>
    <row r="20" spans="1:13" ht="14" thickBot="1" x14ac:dyDescent="0.35">
      <c r="A20" s="38"/>
      <c r="B20" s="39"/>
      <c r="C20" s="39"/>
      <c r="D20" s="39"/>
      <c r="E20" s="39"/>
      <c r="F20" s="39"/>
      <c r="G20" s="39"/>
      <c r="H20" s="39"/>
      <c r="I20" s="39"/>
      <c r="J20" s="39"/>
      <c r="K20" s="41"/>
    </row>
    <row r="21" spans="1:13" ht="14" x14ac:dyDescent="0.3"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</row>
    <row r="22" spans="1:13" ht="14" x14ac:dyDescent="0.3"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</row>
  </sheetData>
  <mergeCells count="3">
    <mergeCell ref="B12:F12"/>
    <mergeCell ref="B14:F14"/>
    <mergeCell ref="I14:J14"/>
  </mergeCells>
  <hyperlinks>
    <hyperlink ref="B7" location="Indice!A1" display="Índice" xr:uid="{AEAFE6E4-9B9F-4878-B61D-2C989AA3CA47}"/>
  </hyperlinks>
  <printOptions horizontalCentered="1"/>
  <pageMargins left="0.78740157480314965" right="0.78740157480314965" top="0.78740157480314965" bottom="0.39370078740157483" header="0" footer="0"/>
  <pageSetup paperSize="9" scale="95" orientation="landscape" horizontalDpi="1200" verticalDpi="12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B65C0E-5A28-4886-A916-6C1FD4AF8A8F}">
  <sheetPr codeName="Hoja18">
    <pageSetUpPr fitToPage="1"/>
  </sheetPr>
  <dimension ref="A7:I22"/>
  <sheetViews>
    <sheetView workbookViewId="0"/>
  </sheetViews>
  <sheetFormatPr baseColWidth="10" defaultColWidth="11.453125" defaultRowHeight="13.5" x14ac:dyDescent="0.3"/>
  <cols>
    <col min="1" max="1" width="12.90625" style="12" customWidth="1"/>
    <col min="2" max="3" width="11.453125" style="12"/>
    <col min="4" max="4" width="17.36328125" style="12" customWidth="1"/>
    <col min="5" max="5" width="16.08984375" style="12" customWidth="1"/>
    <col min="6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4" t="s">
        <v>209</v>
      </c>
      <c r="C12" s="144"/>
      <c r="D12" s="144"/>
      <c r="E12" s="144"/>
      <c r="F12" s="144"/>
      <c r="I12" s="23"/>
    </row>
    <row r="13" spans="1:9" x14ac:dyDescent="0.3">
      <c r="A13" s="20"/>
      <c r="B13" s="21"/>
      <c r="I13" s="23"/>
    </row>
    <row r="14" spans="1:9" x14ac:dyDescent="0.3">
      <c r="A14" s="20"/>
      <c r="B14" s="21"/>
      <c r="I14" s="23"/>
    </row>
    <row r="15" spans="1:9" x14ac:dyDescent="0.3">
      <c r="A15" s="20"/>
      <c r="B15" s="21" t="s">
        <v>210</v>
      </c>
      <c r="E15" s="53">
        <v>12075</v>
      </c>
      <c r="I15" s="23"/>
    </row>
    <row r="16" spans="1:9" x14ac:dyDescent="0.3">
      <c r="A16" s="20"/>
      <c r="B16" s="21"/>
      <c r="E16" s="53"/>
      <c r="I16" s="23"/>
    </row>
    <row r="17" spans="1:9" x14ac:dyDescent="0.3">
      <c r="A17" s="20"/>
      <c r="B17" s="21" t="s">
        <v>211</v>
      </c>
      <c r="E17" s="53">
        <v>2803.7616157349894</v>
      </c>
      <c r="I17" s="23"/>
    </row>
    <row r="18" spans="1:9" x14ac:dyDescent="0.3">
      <c r="A18" s="20"/>
      <c r="E18" s="53"/>
      <c r="I18" s="23"/>
    </row>
    <row r="19" spans="1:9" x14ac:dyDescent="0.3">
      <c r="A19" s="20"/>
      <c r="B19" s="21" t="s">
        <v>32</v>
      </c>
      <c r="D19" s="80"/>
      <c r="E19" s="53">
        <v>18114.506397515528</v>
      </c>
      <c r="I19" s="23"/>
    </row>
    <row r="20" spans="1:9" x14ac:dyDescent="0.3">
      <c r="A20" s="20"/>
      <c r="B20" s="21"/>
      <c r="E20" s="53"/>
      <c r="I20" s="23"/>
    </row>
    <row r="21" spans="1:9" x14ac:dyDescent="0.3">
      <c r="A21" s="20"/>
      <c r="B21" s="21" t="s">
        <v>212</v>
      </c>
      <c r="D21" s="80"/>
      <c r="E21" s="159">
        <v>0.87753078617840219</v>
      </c>
      <c r="I21" s="23"/>
    </row>
    <row r="22" spans="1:9" ht="14" thickBot="1" x14ac:dyDescent="0.35">
      <c r="A22" s="38"/>
      <c r="B22" s="39"/>
      <c r="C22" s="39"/>
      <c r="D22" s="39"/>
      <c r="E22" s="39"/>
      <c r="F22" s="39"/>
      <c r="G22" s="39"/>
      <c r="H22" s="39"/>
      <c r="I22" s="41"/>
    </row>
  </sheetData>
  <mergeCells count="2">
    <mergeCell ref="B7:H7"/>
    <mergeCell ref="B12:F12"/>
  </mergeCells>
  <hyperlinks>
    <hyperlink ref="A7" location="Indice!A1" display="Índice" xr:uid="{13A89EB1-CAD6-4ECA-B18B-752CC1620472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982F58-562A-4EE8-9174-C3F97AD80EB1}">
  <sheetPr codeName="Hoja1">
    <pageSetUpPr fitToPage="1"/>
  </sheetPr>
  <dimension ref="A7:J41"/>
  <sheetViews>
    <sheetView zoomScaleNormal="100" workbookViewId="0"/>
  </sheetViews>
  <sheetFormatPr baseColWidth="10" defaultColWidth="11.453125" defaultRowHeight="13.5" x14ac:dyDescent="0.3"/>
  <cols>
    <col min="1" max="2" width="11.453125" style="12"/>
    <col min="3" max="3" width="8" style="12" customWidth="1"/>
    <col min="4" max="4" width="11.453125" style="12"/>
    <col min="5" max="5" width="14.08984375" style="12" customWidth="1"/>
    <col min="6" max="6" width="42.08984375" style="12" customWidth="1"/>
    <col min="7" max="7" width="20" style="13" customWidth="1"/>
    <col min="8" max="8" width="35.90625" style="12" customWidth="1"/>
    <col min="9" max="9" width="19.6328125" style="12" customWidth="1"/>
    <col min="10" max="10" width="3.90625" style="12" customWidth="1"/>
    <col min="11" max="16384" width="11.453125" style="12"/>
  </cols>
  <sheetData>
    <row r="7" spans="1:10" ht="17.5" x14ac:dyDescent="0.35">
      <c r="A7" s="11" t="s">
        <v>0</v>
      </c>
    </row>
    <row r="9" spans="1:10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0" ht="18" thickBot="1" x14ac:dyDescent="0.4">
      <c r="A10" s="14"/>
      <c r="B10" s="15"/>
      <c r="C10" s="15"/>
      <c r="D10" s="14"/>
      <c r="E10" s="15"/>
      <c r="F10" s="15"/>
      <c r="G10" s="15"/>
      <c r="H10" s="15"/>
      <c r="I10" s="15"/>
    </row>
    <row r="11" spans="1:10" x14ac:dyDescent="0.3">
      <c r="A11" s="16"/>
      <c r="B11" s="17"/>
      <c r="C11" s="17"/>
      <c r="D11" s="17"/>
      <c r="E11" s="17"/>
      <c r="F11" s="17"/>
      <c r="G11" s="18"/>
      <c r="H11" s="17"/>
      <c r="I11" s="17"/>
      <c r="J11" s="19"/>
    </row>
    <row r="12" spans="1:10" x14ac:dyDescent="0.3">
      <c r="A12" s="20"/>
      <c r="F12" s="21" t="s">
        <v>15</v>
      </c>
      <c r="G12" s="22">
        <v>29</v>
      </c>
      <c r="J12" s="23"/>
    </row>
    <row r="13" spans="1:10" x14ac:dyDescent="0.3">
      <c r="A13" s="20"/>
      <c r="G13" s="22"/>
      <c r="J13" s="23"/>
    </row>
    <row r="14" spans="1:10" ht="14.5" x14ac:dyDescent="0.3">
      <c r="A14" s="20"/>
      <c r="F14" s="21" t="s">
        <v>16</v>
      </c>
      <c r="G14" s="24">
        <v>2072.7799983024597</v>
      </c>
      <c r="H14" s="25" t="s">
        <v>17</v>
      </c>
      <c r="I14" s="26">
        <v>0.25742679964086956</v>
      </c>
      <c r="J14" s="27"/>
    </row>
    <row r="15" spans="1:10" x14ac:dyDescent="0.3">
      <c r="A15" s="20"/>
      <c r="F15" s="21"/>
      <c r="G15" s="22"/>
      <c r="H15" s="25"/>
      <c r="I15" s="28"/>
      <c r="J15" s="27"/>
    </row>
    <row r="16" spans="1:10" x14ac:dyDescent="0.3">
      <c r="A16" s="20"/>
      <c r="F16" s="21" t="s">
        <v>18</v>
      </c>
      <c r="G16" s="29">
        <v>22376</v>
      </c>
      <c r="H16" s="25" t="s">
        <v>17</v>
      </c>
      <c r="I16" s="26">
        <v>0.14156380683651457</v>
      </c>
      <c r="J16" s="27"/>
    </row>
    <row r="17" spans="1:10" x14ac:dyDescent="0.3">
      <c r="A17" s="20"/>
      <c r="F17" s="21"/>
      <c r="G17" s="22"/>
      <c r="H17" s="25"/>
      <c r="I17" s="28"/>
      <c r="J17" s="27"/>
    </row>
    <row r="18" spans="1:10" x14ac:dyDescent="0.3">
      <c r="A18" s="20"/>
      <c r="F18" s="21" t="s">
        <v>19</v>
      </c>
      <c r="G18" s="30">
        <v>5.8723632463353596E-2</v>
      </c>
      <c r="H18" s="25" t="s">
        <v>20</v>
      </c>
      <c r="I18" s="26">
        <v>6.1329976022218992E-2</v>
      </c>
      <c r="J18" s="27"/>
    </row>
    <row r="19" spans="1:10" x14ac:dyDescent="0.3">
      <c r="A19" s="20"/>
      <c r="F19" s="21"/>
      <c r="G19" s="22"/>
      <c r="H19" s="25"/>
      <c r="I19" s="31"/>
      <c r="J19" s="27"/>
    </row>
    <row r="20" spans="1:10" ht="14.25" customHeight="1" x14ac:dyDescent="0.3">
      <c r="A20" s="20"/>
      <c r="F20" s="21" t="s">
        <v>21</v>
      </c>
      <c r="G20" s="32">
        <v>10.79516399151151</v>
      </c>
      <c r="H20" s="25" t="s">
        <v>20</v>
      </c>
      <c r="I20" s="33">
        <v>19.630473212284123</v>
      </c>
      <c r="J20" s="27"/>
    </row>
    <row r="21" spans="1:10" x14ac:dyDescent="0.3">
      <c r="A21" s="20"/>
      <c r="F21" s="21"/>
      <c r="G21" s="22"/>
      <c r="H21" s="25"/>
      <c r="I21" s="31"/>
      <c r="J21" s="27"/>
    </row>
    <row r="22" spans="1:10" ht="40.5" x14ac:dyDescent="0.3">
      <c r="A22" s="20"/>
      <c r="F22" s="34" t="s">
        <v>22</v>
      </c>
      <c r="G22" s="35">
        <v>26.915275294958878</v>
      </c>
      <c r="H22" s="25" t="s">
        <v>20</v>
      </c>
      <c r="I22" s="33">
        <v>11.723372326224348</v>
      </c>
      <c r="J22" s="27"/>
    </row>
    <row r="23" spans="1:10" x14ac:dyDescent="0.3">
      <c r="A23" s="20"/>
      <c r="F23" s="21"/>
      <c r="G23" s="22"/>
      <c r="H23" s="25"/>
      <c r="I23" s="31"/>
      <c r="J23" s="27"/>
    </row>
    <row r="24" spans="1:10" ht="16.5" customHeight="1" x14ac:dyDescent="0.3">
      <c r="A24" s="20"/>
      <c r="F24" s="21" t="s">
        <v>23</v>
      </c>
      <c r="G24" s="29">
        <v>657</v>
      </c>
      <c r="H24" s="25" t="s">
        <v>17</v>
      </c>
      <c r="I24" s="26">
        <v>0.14464993394980186</v>
      </c>
      <c r="J24" s="27"/>
    </row>
    <row r="25" spans="1:10" x14ac:dyDescent="0.3">
      <c r="A25" s="20"/>
      <c r="F25" s="21"/>
      <c r="G25" s="22"/>
      <c r="H25" s="25"/>
      <c r="I25" s="28"/>
      <c r="J25" s="27"/>
    </row>
    <row r="26" spans="1:10" ht="27" x14ac:dyDescent="0.3">
      <c r="A26" s="20"/>
      <c r="F26" s="34" t="s">
        <v>24</v>
      </c>
      <c r="G26" s="29">
        <v>10763</v>
      </c>
      <c r="H26" s="25" t="s">
        <v>17</v>
      </c>
      <c r="I26" s="26">
        <v>0.21881353175571278</v>
      </c>
      <c r="J26" s="27"/>
    </row>
    <row r="27" spans="1:10" x14ac:dyDescent="0.3">
      <c r="A27" s="20"/>
      <c r="F27" s="21"/>
      <c r="G27" s="22"/>
      <c r="H27" s="25"/>
      <c r="I27" s="31"/>
      <c r="J27" s="27"/>
    </row>
    <row r="28" spans="1:10" x14ac:dyDescent="0.3">
      <c r="A28" s="20"/>
      <c r="F28" s="21" t="s">
        <v>25</v>
      </c>
      <c r="G28" s="29">
        <v>954</v>
      </c>
      <c r="H28" s="25" t="s">
        <v>20</v>
      </c>
      <c r="I28" s="36">
        <v>6759</v>
      </c>
      <c r="J28" s="27"/>
    </row>
    <row r="29" spans="1:10" x14ac:dyDescent="0.3">
      <c r="A29" s="20"/>
      <c r="F29" s="21"/>
      <c r="G29" s="22"/>
      <c r="H29" s="25"/>
      <c r="I29" s="31"/>
      <c r="J29" s="27"/>
    </row>
    <row r="30" spans="1:10" x14ac:dyDescent="0.3">
      <c r="A30" s="20"/>
      <c r="F30" s="21" t="s">
        <v>26</v>
      </c>
      <c r="G30" s="29">
        <v>3241</v>
      </c>
      <c r="H30" s="25" t="s">
        <v>17</v>
      </c>
      <c r="I30" s="26">
        <v>0.37300034526412706</v>
      </c>
      <c r="J30" s="27"/>
    </row>
    <row r="31" spans="1:10" x14ac:dyDescent="0.3">
      <c r="A31" s="20"/>
      <c r="F31" s="21"/>
      <c r="G31" s="22"/>
      <c r="H31" s="25"/>
      <c r="I31" s="28"/>
      <c r="J31" s="27"/>
    </row>
    <row r="32" spans="1:10" x14ac:dyDescent="0.3">
      <c r="A32" s="20"/>
      <c r="B32" s="21"/>
      <c r="F32" s="21" t="s">
        <v>27</v>
      </c>
      <c r="G32" s="29">
        <v>24</v>
      </c>
      <c r="H32" s="25" t="s">
        <v>17</v>
      </c>
      <c r="I32" s="26">
        <v>0.20338983050847459</v>
      </c>
      <c r="J32" s="27"/>
    </row>
    <row r="33" spans="1:10" x14ac:dyDescent="0.3">
      <c r="A33" s="20"/>
      <c r="B33" s="21"/>
      <c r="F33" s="21"/>
      <c r="G33" s="29"/>
      <c r="H33" s="25"/>
      <c r="I33" s="26"/>
      <c r="J33" s="27"/>
    </row>
    <row r="34" spans="1:10" x14ac:dyDescent="0.3">
      <c r="A34" s="20"/>
      <c r="B34" s="21"/>
      <c r="F34" s="21" t="s">
        <v>28</v>
      </c>
      <c r="G34" s="29">
        <v>0.1596398966039754</v>
      </c>
      <c r="H34" s="25" t="s">
        <v>29</v>
      </c>
      <c r="I34" s="26">
        <v>0.75862068965517238</v>
      </c>
      <c r="J34" s="27"/>
    </row>
    <row r="35" spans="1:10" x14ac:dyDescent="0.3">
      <c r="A35" s="20"/>
      <c r="F35" s="21"/>
      <c r="G35" s="22"/>
      <c r="H35" s="25"/>
      <c r="I35" s="28"/>
      <c r="J35" s="27"/>
    </row>
    <row r="36" spans="1:10" x14ac:dyDescent="0.3">
      <c r="A36" s="20"/>
      <c r="F36" s="21" t="s">
        <v>30</v>
      </c>
      <c r="G36" s="29">
        <v>20259</v>
      </c>
      <c r="H36" s="25" t="s">
        <v>17</v>
      </c>
      <c r="I36" s="26">
        <v>0.15704894649529449</v>
      </c>
      <c r="J36" s="27"/>
    </row>
    <row r="37" spans="1:10" x14ac:dyDescent="0.3">
      <c r="A37" s="20"/>
      <c r="F37" s="21"/>
      <c r="G37" s="22"/>
      <c r="H37" s="21"/>
      <c r="J37" s="23"/>
    </row>
    <row r="38" spans="1:10" ht="25.5" customHeight="1" x14ac:dyDescent="0.3">
      <c r="A38" s="20"/>
      <c r="F38" s="37" t="s">
        <v>31</v>
      </c>
      <c r="G38" s="29">
        <v>29446.929580000004</v>
      </c>
      <c r="H38" s="25" t="s">
        <v>17</v>
      </c>
      <c r="I38" s="26">
        <v>0.1401945354414243</v>
      </c>
      <c r="J38" s="23"/>
    </row>
    <row r="39" spans="1:10" ht="12" customHeight="1" x14ac:dyDescent="0.3">
      <c r="A39" s="20"/>
      <c r="F39" s="21"/>
      <c r="G39" s="22"/>
      <c r="H39" s="21"/>
      <c r="J39" s="23"/>
    </row>
    <row r="40" spans="1:10" ht="12.75" customHeight="1" x14ac:dyDescent="0.3">
      <c r="A40" s="20"/>
      <c r="F40" s="34" t="s">
        <v>32</v>
      </c>
      <c r="G40" s="29">
        <v>18114.506397515528</v>
      </c>
      <c r="H40" s="25" t="s">
        <v>20</v>
      </c>
      <c r="I40" s="36">
        <v>19849.125538108579</v>
      </c>
      <c r="J40" s="23"/>
    </row>
    <row r="41" spans="1:10" ht="14" thickBot="1" x14ac:dyDescent="0.35">
      <c r="A41" s="38"/>
      <c r="B41" s="39"/>
      <c r="C41" s="39"/>
      <c r="D41" s="39"/>
      <c r="E41" s="39"/>
      <c r="F41" s="39"/>
      <c r="G41" s="40"/>
      <c r="H41" s="39"/>
      <c r="I41" s="39"/>
      <c r="J41" s="41"/>
    </row>
  </sheetData>
  <hyperlinks>
    <hyperlink ref="A7" location="Indice!A1" display="Índice" xr:uid="{7A9041BE-EE2C-476A-B502-A50DEE1471E9}"/>
  </hyperlinks>
  <printOptions horizontalCentered="1" verticalCentered="1"/>
  <pageMargins left="0.39370078740157483" right="0.39370078740157483" top="0.39370078740157483" bottom="0.39370078740157483" header="0" footer="0"/>
  <pageSetup paperSize="9" scale="86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C0D536-068E-47BF-B453-1F357D7E9D85}">
  <sheetPr codeName="Hoja4">
    <pageSetUpPr fitToPage="1"/>
  </sheetPr>
  <dimension ref="A4:H52"/>
  <sheetViews>
    <sheetView topLeftCell="A15" zoomScaleNormal="100" workbookViewId="0"/>
  </sheetViews>
  <sheetFormatPr baseColWidth="10" defaultColWidth="11.453125" defaultRowHeight="13.5" x14ac:dyDescent="0.3"/>
  <cols>
    <col min="1" max="1" width="11.54296875" style="12" customWidth="1"/>
    <col min="2" max="2" width="60" style="12" customWidth="1"/>
    <col min="3" max="3" width="19.08984375" style="12" customWidth="1"/>
    <col min="4" max="4" width="13.6328125" style="12" customWidth="1"/>
    <col min="5" max="6" width="11.453125" style="12"/>
    <col min="7" max="7" width="8.36328125" style="12" customWidth="1"/>
    <col min="8" max="16384" width="11.453125" style="12"/>
  </cols>
  <sheetData>
    <row r="4" spans="1:8" ht="14" x14ac:dyDescent="0.3">
      <c r="C4" s="42"/>
    </row>
    <row r="6" spans="1:8" ht="14" x14ac:dyDescent="0.3">
      <c r="C6" s="43"/>
      <c r="D6" s="43"/>
      <c r="E6" s="43"/>
    </row>
    <row r="7" spans="1:8" ht="17.5" x14ac:dyDescent="0.35">
      <c r="A7" s="11" t="s">
        <v>0</v>
      </c>
    </row>
    <row r="8" spans="1:8" ht="14" x14ac:dyDescent="0.3">
      <c r="C8" s="43"/>
      <c r="D8" s="43"/>
      <c r="E8" s="43"/>
    </row>
    <row r="9" spans="1:8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8" ht="14.5" thickBot="1" x14ac:dyDescent="0.35">
      <c r="C10" s="43"/>
      <c r="D10" s="43"/>
      <c r="E10" s="43"/>
    </row>
    <row r="11" spans="1:8" x14ac:dyDescent="0.3">
      <c r="A11" s="16"/>
      <c r="B11" s="17"/>
      <c r="C11" s="17"/>
      <c r="D11" s="17"/>
      <c r="E11" s="17"/>
      <c r="F11" s="19"/>
    </row>
    <row r="12" spans="1:8" x14ac:dyDescent="0.3">
      <c r="A12" s="20"/>
      <c r="D12" s="21"/>
      <c r="E12" s="21"/>
      <c r="F12" s="44"/>
      <c r="G12" s="21"/>
    </row>
    <row r="13" spans="1:8" ht="14.5" x14ac:dyDescent="0.3">
      <c r="A13" s="20"/>
      <c r="B13" s="21" t="s">
        <v>16</v>
      </c>
      <c r="D13" s="45">
        <v>2072.7799983024597</v>
      </c>
      <c r="E13" s="21"/>
      <c r="F13" s="44"/>
      <c r="G13" s="21"/>
    </row>
    <row r="14" spans="1:8" ht="14.25" customHeight="1" x14ac:dyDescent="0.3">
      <c r="A14" s="20"/>
      <c r="B14" s="21"/>
      <c r="C14" s="36"/>
      <c r="D14" s="21"/>
      <c r="E14" s="21"/>
      <c r="F14" s="44"/>
      <c r="G14" s="21"/>
    </row>
    <row r="15" spans="1:8" x14ac:dyDescent="0.3">
      <c r="A15" s="20"/>
      <c r="B15" s="21" t="s">
        <v>33</v>
      </c>
      <c r="C15" s="36"/>
      <c r="D15" s="45">
        <v>110</v>
      </c>
      <c r="E15" s="21"/>
      <c r="F15" s="44"/>
      <c r="G15" s="21"/>
    </row>
    <row r="16" spans="1:8" ht="14.25" customHeight="1" x14ac:dyDescent="0.3">
      <c r="A16" s="20"/>
      <c r="B16" s="21"/>
      <c r="C16" s="36"/>
      <c r="D16" s="21"/>
      <c r="E16" s="21"/>
      <c r="F16" s="44"/>
      <c r="G16" s="21"/>
    </row>
    <row r="17" spans="1:7" x14ac:dyDescent="0.3">
      <c r="A17" s="20"/>
      <c r="B17" s="21" t="s">
        <v>22</v>
      </c>
      <c r="C17" s="36"/>
      <c r="D17" s="45">
        <v>26.915275294958878</v>
      </c>
      <c r="E17" s="21"/>
      <c r="F17" s="44"/>
      <c r="G17" s="21"/>
    </row>
    <row r="18" spans="1:7" ht="14.25" customHeight="1" x14ac:dyDescent="0.3">
      <c r="A18" s="20"/>
      <c r="B18" s="21"/>
      <c r="C18" s="36"/>
      <c r="D18" s="21"/>
      <c r="E18" s="21"/>
      <c r="F18" s="44"/>
      <c r="G18" s="21"/>
    </row>
    <row r="19" spans="1:7" ht="14" thickBot="1" x14ac:dyDescent="0.35">
      <c r="A19" s="38"/>
      <c r="B19" s="39"/>
      <c r="C19" s="39"/>
      <c r="D19" s="39"/>
      <c r="E19" s="39"/>
      <c r="F19" s="41"/>
    </row>
    <row r="20" spans="1:7" x14ac:dyDescent="0.3">
      <c r="B20" s="21"/>
    </row>
    <row r="21" spans="1:7" ht="14" thickBot="1" x14ac:dyDescent="0.35">
      <c r="B21" s="21"/>
    </row>
    <row r="22" spans="1:7" ht="14" thickBot="1" x14ac:dyDescent="0.35">
      <c r="A22" s="46"/>
      <c r="B22" s="47" t="s">
        <v>34</v>
      </c>
      <c r="C22" s="48" t="s">
        <v>35</v>
      </c>
    </row>
    <row r="24" spans="1:7" x14ac:dyDescent="0.3">
      <c r="B24" s="49" t="s">
        <v>36</v>
      </c>
      <c r="C24" s="50">
        <v>6851</v>
      </c>
    </row>
    <row r="25" spans="1:7" x14ac:dyDescent="0.3">
      <c r="B25" s="49" t="s">
        <v>37</v>
      </c>
      <c r="C25" s="50">
        <v>912</v>
      </c>
    </row>
    <row r="26" spans="1:7" x14ac:dyDescent="0.3">
      <c r="B26" s="49" t="s">
        <v>38</v>
      </c>
      <c r="C26" s="50">
        <v>1163</v>
      </c>
    </row>
    <row r="27" spans="1:7" x14ac:dyDescent="0.3">
      <c r="B27" s="49" t="s">
        <v>39</v>
      </c>
      <c r="C27" s="50">
        <v>47</v>
      </c>
    </row>
    <row r="28" spans="1:7" x14ac:dyDescent="0.3">
      <c r="B28" s="49" t="s">
        <v>40</v>
      </c>
      <c r="C28" s="50">
        <v>253</v>
      </c>
    </row>
    <row r="29" spans="1:7" x14ac:dyDescent="0.3">
      <c r="B29" s="49" t="s">
        <v>41</v>
      </c>
      <c r="C29" s="50">
        <v>320</v>
      </c>
    </row>
    <row r="30" spans="1:7" x14ac:dyDescent="0.3">
      <c r="B30" s="49" t="s">
        <v>42</v>
      </c>
      <c r="C30" s="50">
        <v>2283</v>
      </c>
    </row>
    <row r="31" spans="1:7" x14ac:dyDescent="0.3">
      <c r="B31" s="49" t="s">
        <v>43</v>
      </c>
      <c r="C31" s="50">
        <v>136</v>
      </c>
    </row>
    <row r="32" spans="1:7" x14ac:dyDescent="0.3">
      <c r="B32" s="49" t="s">
        <v>44</v>
      </c>
      <c r="C32" s="50">
        <v>49</v>
      </c>
    </row>
    <row r="33" spans="2:3" x14ac:dyDescent="0.3">
      <c r="B33" s="49" t="s">
        <v>45</v>
      </c>
      <c r="C33" s="50">
        <v>171</v>
      </c>
    </row>
    <row r="34" spans="2:3" x14ac:dyDescent="0.3">
      <c r="B34" s="49" t="s">
        <v>46</v>
      </c>
      <c r="C34" s="50">
        <v>5551</v>
      </c>
    </row>
    <row r="35" spans="2:3" x14ac:dyDescent="0.3">
      <c r="B35" s="49" t="s">
        <v>47</v>
      </c>
      <c r="C35" s="50">
        <v>146</v>
      </c>
    </row>
    <row r="36" spans="2:3" x14ac:dyDescent="0.3">
      <c r="B36" s="49" t="s">
        <v>48</v>
      </c>
      <c r="C36" s="50">
        <v>71</v>
      </c>
    </row>
    <row r="37" spans="2:3" x14ac:dyDescent="0.3">
      <c r="B37" s="49" t="s">
        <v>49</v>
      </c>
      <c r="C37" s="50">
        <v>80</v>
      </c>
    </row>
    <row r="38" spans="2:3" x14ac:dyDescent="0.3">
      <c r="B38" s="49" t="s">
        <v>50</v>
      </c>
      <c r="C38" s="50">
        <v>170</v>
      </c>
    </row>
    <row r="39" spans="2:3" x14ac:dyDescent="0.3">
      <c r="B39" s="49" t="s">
        <v>51</v>
      </c>
      <c r="C39" s="50">
        <v>57</v>
      </c>
    </row>
    <row r="40" spans="2:3" x14ac:dyDescent="0.3">
      <c r="B40" s="49" t="s">
        <v>52</v>
      </c>
      <c r="C40" s="50">
        <v>312</v>
      </c>
    </row>
    <row r="41" spans="2:3" x14ac:dyDescent="0.3">
      <c r="B41" s="49" t="s">
        <v>53</v>
      </c>
      <c r="C41" s="50">
        <v>41</v>
      </c>
    </row>
    <row r="42" spans="2:3" x14ac:dyDescent="0.3">
      <c r="B42" s="49" t="s">
        <v>54</v>
      </c>
      <c r="C42" s="50">
        <v>487</v>
      </c>
    </row>
    <row r="43" spans="2:3" x14ac:dyDescent="0.3">
      <c r="B43" s="49" t="s">
        <v>55</v>
      </c>
      <c r="C43" s="50">
        <v>181</v>
      </c>
    </row>
    <row r="44" spans="2:3" x14ac:dyDescent="0.3">
      <c r="B44" s="49" t="s">
        <v>56</v>
      </c>
      <c r="C44" s="50">
        <v>141</v>
      </c>
    </row>
    <row r="45" spans="2:3" x14ac:dyDescent="0.3">
      <c r="B45" s="49" t="s">
        <v>57</v>
      </c>
      <c r="C45" s="50">
        <v>329</v>
      </c>
    </row>
    <row r="46" spans="2:3" x14ac:dyDescent="0.3">
      <c r="B46" s="49" t="s">
        <v>58</v>
      </c>
      <c r="C46" s="50">
        <v>149</v>
      </c>
    </row>
    <row r="47" spans="2:3" x14ac:dyDescent="0.3">
      <c r="B47" s="49" t="s">
        <v>59</v>
      </c>
      <c r="C47" s="50">
        <v>42</v>
      </c>
    </row>
    <row r="48" spans="2:3" x14ac:dyDescent="0.3">
      <c r="B48" s="49" t="s">
        <v>60</v>
      </c>
      <c r="C48" s="50">
        <v>934</v>
      </c>
    </row>
    <row r="49" spans="2:3" x14ac:dyDescent="0.3">
      <c r="B49" s="49" t="s">
        <v>61</v>
      </c>
      <c r="C49" s="50">
        <v>74</v>
      </c>
    </row>
    <row r="50" spans="2:3" x14ac:dyDescent="0.3">
      <c r="B50" s="49" t="s">
        <v>62</v>
      </c>
      <c r="C50" s="50">
        <v>1132</v>
      </c>
    </row>
    <row r="51" spans="2:3" x14ac:dyDescent="0.3">
      <c r="B51" s="49" t="s">
        <v>63</v>
      </c>
      <c r="C51" s="50">
        <v>93</v>
      </c>
    </row>
    <row r="52" spans="2:3" x14ac:dyDescent="0.3">
      <c r="B52" s="49" t="s">
        <v>64</v>
      </c>
      <c r="C52" s="50">
        <v>201</v>
      </c>
    </row>
  </sheetData>
  <mergeCells count="3">
    <mergeCell ref="C6:E6"/>
    <mergeCell ref="C8:E8"/>
    <mergeCell ref="C10:E10"/>
  </mergeCells>
  <hyperlinks>
    <hyperlink ref="A7" location="Indice!A1" display="Índice" xr:uid="{0A4EA8CE-1D14-47BE-91FA-80F2C30E8A8D}"/>
  </hyperlinks>
  <printOptions horizontalCentered="1"/>
  <pageMargins left="0.78740157480314965" right="0.78740157480314965" top="0.39370078740157483" bottom="0.51181102362204722" header="0" footer="0"/>
  <pageSetup paperSize="9" fitToHeight="0" orientation="landscape" horizontalDpi="1200" verticalDpi="12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DE88ED-41D8-4566-8226-01418EA57C24}">
  <sheetPr codeName="Hoja5">
    <pageSetUpPr fitToPage="1"/>
  </sheetPr>
  <dimension ref="A7:O38"/>
  <sheetViews>
    <sheetView topLeftCell="A4" zoomScaleNormal="100" workbookViewId="0"/>
  </sheetViews>
  <sheetFormatPr baseColWidth="10" defaultColWidth="11.453125" defaultRowHeight="13.5" x14ac:dyDescent="0.3"/>
  <cols>
    <col min="1" max="1" width="10.6328125" style="12" customWidth="1"/>
    <col min="2" max="2" width="11.453125" style="12"/>
    <col min="3" max="3" width="28.36328125" style="12" customWidth="1"/>
    <col min="4" max="4" width="13.453125" style="12" customWidth="1"/>
    <col min="5" max="5" width="7.08984375" style="12" customWidth="1"/>
    <col min="6" max="6" width="20.36328125" style="12" customWidth="1"/>
    <col min="7" max="11" width="15.6328125" style="12" customWidth="1"/>
    <col min="12" max="16384" width="11.453125" style="12"/>
  </cols>
  <sheetData>
    <row r="7" spans="1:11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11" ht="15" x14ac:dyDescent="0.3">
      <c r="B8" s="52"/>
    </row>
    <row r="9" spans="1:11" ht="18" thickBot="1" x14ac:dyDescent="0.4">
      <c r="A9" s="14" t="s">
        <v>14</v>
      </c>
    </row>
    <row r="10" spans="1:11" ht="30.75" customHeight="1" x14ac:dyDescent="0.3">
      <c r="A10" s="16"/>
      <c r="B10" s="17"/>
      <c r="C10" s="17"/>
      <c r="D10" s="17"/>
      <c r="E10" s="17"/>
      <c r="F10" s="17"/>
      <c r="G10" s="17"/>
      <c r="H10" s="17"/>
      <c r="I10" s="17"/>
      <c r="J10" s="17"/>
      <c r="K10" s="19"/>
    </row>
    <row r="11" spans="1:11" x14ac:dyDescent="0.3">
      <c r="A11" s="20"/>
      <c r="B11" s="21" t="s">
        <v>18</v>
      </c>
      <c r="D11" s="53">
        <v>22376</v>
      </c>
      <c r="K11" s="23"/>
    </row>
    <row r="12" spans="1:11" x14ac:dyDescent="0.3">
      <c r="A12" s="20"/>
      <c r="K12" s="23"/>
    </row>
    <row r="13" spans="1:11" x14ac:dyDescent="0.3">
      <c r="A13" s="20"/>
      <c r="B13" s="21" t="s">
        <v>65</v>
      </c>
      <c r="D13" s="26">
        <v>0.49731855559528065</v>
      </c>
      <c r="K13" s="23"/>
    </row>
    <row r="14" spans="1:11" ht="14" x14ac:dyDescent="0.3">
      <c r="A14" s="20"/>
      <c r="B14" s="42"/>
      <c r="D14" s="54"/>
      <c r="K14" s="23"/>
    </row>
    <row r="15" spans="1:11" x14ac:dyDescent="0.3">
      <c r="A15" s="20"/>
      <c r="B15" s="21" t="s">
        <v>66</v>
      </c>
      <c r="D15" s="26">
        <v>5.8723632463353596E-2</v>
      </c>
      <c r="K15" s="23"/>
    </row>
    <row r="16" spans="1:11" ht="14" x14ac:dyDescent="0.3">
      <c r="A16" s="55"/>
      <c r="C16" s="21"/>
      <c r="D16" s="56"/>
      <c r="K16" s="23"/>
    </row>
    <row r="17" spans="1:15" ht="14" x14ac:dyDescent="0.3">
      <c r="A17" s="55"/>
      <c r="B17" s="21" t="s">
        <v>67</v>
      </c>
      <c r="C17" s="21"/>
      <c r="D17" s="26">
        <v>0.61921991461031911</v>
      </c>
      <c r="K17" s="23"/>
    </row>
    <row r="18" spans="1:15" ht="14" x14ac:dyDescent="0.3">
      <c r="A18" s="55"/>
      <c r="C18" s="21"/>
      <c r="D18" s="31"/>
      <c r="K18" s="23"/>
    </row>
    <row r="19" spans="1:15" ht="14.5" x14ac:dyDescent="0.3">
      <c r="A19" s="20"/>
      <c r="B19" s="21" t="s">
        <v>21</v>
      </c>
      <c r="D19" s="57">
        <v>10.79516399151151</v>
      </c>
      <c r="K19" s="23"/>
    </row>
    <row r="20" spans="1:15" x14ac:dyDescent="0.3">
      <c r="A20" s="20"/>
      <c r="B20" s="21"/>
      <c r="K20" s="23"/>
    </row>
    <row r="21" spans="1:15" x14ac:dyDescent="0.3">
      <c r="A21" s="20"/>
      <c r="B21" s="21"/>
      <c r="K21" s="23"/>
    </row>
    <row r="22" spans="1:15" x14ac:dyDescent="0.3">
      <c r="A22" s="20"/>
      <c r="B22" s="21"/>
      <c r="K22" s="23"/>
    </row>
    <row r="23" spans="1:15" x14ac:dyDescent="0.3">
      <c r="A23" s="20"/>
      <c r="K23" s="23"/>
    </row>
    <row r="24" spans="1:15" ht="14" x14ac:dyDescent="0.3">
      <c r="A24" s="20"/>
      <c r="G24" s="21" t="s">
        <v>68</v>
      </c>
      <c r="H24" s="42"/>
      <c r="I24" s="58"/>
      <c r="J24" s="26">
        <v>0.29388630675723992</v>
      </c>
      <c r="K24" s="23"/>
    </row>
    <row r="25" spans="1:15" ht="14" x14ac:dyDescent="0.3">
      <c r="A25" s="20"/>
      <c r="G25" s="21"/>
      <c r="H25" s="42"/>
      <c r="K25" s="23"/>
    </row>
    <row r="26" spans="1:15" ht="14" x14ac:dyDescent="0.3">
      <c r="A26" s="20"/>
      <c r="G26" s="21" t="s">
        <v>69</v>
      </c>
      <c r="H26" s="42"/>
      <c r="J26" s="53">
        <v>106</v>
      </c>
      <c r="K26" s="23"/>
    </row>
    <row r="27" spans="1:15" ht="14" x14ac:dyDescent="0.3">
      <c r="A27" s="20"/>
      <c r="G27" s="21"/>
      <c r="H27" s="42"/>
      <c r="K27" s="23"/>
      <c r="O27" s="42"/>
    </row>
    <row r="28" spans="1:15" ht="24.75" customHeight="1" x14ac:dyDescent="0.3">
      <c r="A28" s="20"/>
      <c r="G28" s="59" t="s">
        <v>70</v>
      </c>
      <c r="H28" s="59"/>
      <c r="I28" s="59"/>
      <c r="J28" s="53">
        <v>73</v>
      </c>
      <c r="K28" s="23"/>
    </row>
    <row r="29" spans="1:15" ht="14" x14ac:dyDescent="0.3">
      <c r="A29" s="20"/>
      <c r="G29" s="21"/>
      <c r="H29" s="42"/>
      <c r="K29" s="23"/>
    </row>
    <row r="30" spans="1:15" ht="14" x14ac:dyDescent="0.3">
      <c r="A30" s="20"/>
      <c r="G30" s="21" t="s">
        <v>71</v>
      </c>
      <c r="H30" s="42"/>
      <c r="J30" s="53">
        <v>357</v>
      </c>
      <c r="K30" s="23"/>
    </row>
    <row r="31" spans="1:15" ht="14" x14ac:dyDescent="0.3">
      <c r="A31" s="20"/>
      <c r="G31" s="21"/>
      <c r="H31" s="42"/>
      <c r="K31" s="23"/>
    </row>
    <row r="32" spans="1:15" ht="14" x14ac:dyDescent="0.3">
      <c r="A32" s="20"/>
      <c r="G32" s="21" t="s">
        <v>72</v>
      </c>
      <c r="H32" s="42"/>
      <c r="J32" s="53">
        <v>-251</v>
      </c>
      <c r="K32" s="23"/>
    </row>
    <row r="33" spans="1:11" ht="14" x14ac:dyDescent="0.3">
      <c r="A33" s="20"/>
      <c r="G33" s="21"/>
      <c r="H33" s="42"/>
      <c r="K33" s="23"/>
    </row>
    <row r="34" spans="1:11" ht="18.75" customHeight="1" x14ac:dyDescent="0.3">
      <c r="A34" s="20"/>
      <c r="C34" s="42"/>
      <c r="G34" s="60" t="s">
        <v>73</v>
      </c>
      <c r="H34" s="60"/>
      <c r="I34" s="60" t="s">
        <v>74</v>
      </c>
      <c r="J34" s="60"/>
      <c r="K34" s="23"/>
    </row>
    <row r="35" spans="1:11" ht="14" x14ac:dyDescent="0.3">
      <c r="A35" s="20"/>
      <c r="C35" s="42"/>
      <c r="G35" s="61">
        <v>2129</v>
      </c>
      <c r="H35" s="61"/>
      <c r="I35" s="61">
        <v>2452</v>
      </c>
      <c r="J35" s="61"/>
      <c r="K35" s="23"/>
    </row>
    <row r="36" spans="1:11" ht="14" x14ac:dyDescent="0.3">
      <c r="A36" s="20"/>
      <c r="C36" s="42"/>
      <c r="G36" s="62" t="s">
        <v>75</v>
      </c>
      <c r="H36" s="62" t="s">
        <v>76</v>
      </c>
      <c r="I36" s="62" t="s">
        <v>75</v>
      </c>
      <c r="J36" s="62" t="s">
        <v>76</v>
      </c>
      <c r="K36" s="23"/>
    </row>
    <row r="37" spans="1:11" ht="14" x14ac:dyDescent="0.3">
      <c r="A37" s="20"/>
      <c r="B37" s="21" t="s">
        <v>77</v>
      </c>
      <c r="C37" s="42"/>
      <c r="G37" s="63">
        <v>1111</v>
      </c>
      <c r="H37" s="63">
        <v>1018</v>
      </c>
      <c r="I37" s="63">
        <v>1270</v>
      </c>
      <c r="J37" s="63">
        <v>1182</v>
      </c>
      <c r="K37" s="23"/>
    </row>
    <row r="38" spans="1:11" ht="14" thickBot="1" x14ac:dyDescent="0.35">
      <c r="A38" s="38"/>
      <c r="B38" s="39"/>
      <c r="C38" s="39"/>
      <c r="D38" s="39"/>
      <c r="E38" s="39"/>
      <c r="F38" s="39"/>
      <c r="G38" s="39"/>
      <c r="H38" s="39"/>
      <c r="I38" s="39"/>
      <c r="J38" s="39"/>
      <c r="K38" s="41"/>
    </row>
  </sheetData>
  <mergeCells count="6">
    <mergeCell ref="B7:I7"/>
    <mergeCell ref="G28:I28"/>
    <mergeCell ref="G34:H34"/>
    <mergeCell ref="I34:J34"/>
    <mergeCell ref="G35:H35"/>
    <mergeCell ref="I35:J35"/>
  </mergeCells>
  <hyperlinks>
    <hyperlink ref="A7" location="Indice!A1" display="Índice" xr:uid="{CA0C1437-E4EC-416A-92B7-396DCC5B9BEC}"/>
  </hyperlinks>
  <printOptions horizontalCentered="1" verticalCentered="1"/>
  <pageMargins left="0.39370078740157483" right="0.39370078740157483" top="0.39370078740157483" bottom="0.39370078740157483" header="0" footer="0"/>
  <pageSetup paperSize="9" orientation="landscape" horizontalDpi="1200" vertic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09B7C0-6E00-4F30-ABCF-123D22692609}">
  <sheetPr codeName="Hoja16">
    <pageSetUpPr fitToPage="1"/>
  </sheetPr>
  <dimension ref="A4:K44"/>
  <sheetViews>
    <sheetView zoomScaleNormal="100" workbookViewId="0"/>
  </sheetViews>
  <sheetFormatPr baseColWidth="10" defaultColWidth="11.453125" defaultRowHeight="13.5" x14ac:dyDescent="0.3"/>
  <cols>
    <col min="1" max="1" width="11.453125" style="12" customWidth="1"/>
    <col min="2" max="2" width="33.36328125" style="12" customWidth="1"/>
    <col min="3" max="3" width="14.08984375" style="12" customWidth="1"/>
    <col min="4" max="4" width="2.6328125" style="12" customWidth="1"/>
    <col min="5" max="5" width="24.36328125" style="12" customWidth="1"/>
    <col min="6" max="6" width="15" style="12" customWidth="1"/>
    <col min="7" max="7" width="4.54296875" style="12" customWidth="1"/>
    <col min="8" max="8" width="17" style="12" customWidth="1"/>
    <col min="9" max="9" width="13.6328125" style="12" customWidth="1"/>
    <col min="10" max="10" width="28.453125" style="12" customWidth="1"/>
    <col min="11" max="16384" width="11.453125" style="12"/>
  </cols>
  <sheetData>
    <row r="4" spans="1:11" ht="14" x14ac:dyDescent="0.3">
      <c r="C4" s="42"/>
    </row>
    <row r="6" spans="1:11" ht="14" x14ac:dyDescent="0.3">
      <c r="C6" s="43"/>
      <c r="D6" s="43"/>
      <c r="E6" s="43"/>
    </row>
    <row r="7" spans="1:11" ht="17.5" x14ac:dyDescent="0.35">
      <c r="A7" s="11" t="s">
        <v>0</v>
      </c>
    </row>
    <row r="8" spans="1:11" ht="14" x14ac:dyDescent="0.3">
      <c r="C8" s="43"/>
      <c r="D8" s="43"/>
      <c r="E8" s="43"/>
    </row>
    <row r="9" spans="1:11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11" ht="14.5" thickBot="1" x14ac:dyDescent="0.35">
      <c r="C10" s="43"/>
      <c r="D10" s="43"/>
      <c r="E10" s="43"/>
    </row>
    <row r="11" spans="1:11" ht="22.5" customHeight="1" thickBot="1" x14ac:dyDescent="0.35">
      <c r="A11" s="23"/>
      <c r="B11" s="64" t="s">
        <v>78</v>
      </c>
      <c r="C11" s="65">
        <v>21062</v>
      </c>
      <c r="D11" s="66"/>
      <c r="E11" s="67" t="s">
        <v>79</v>
      </c>
      <c r="F11" s="65">
        <v>1314</v>
      </c>
      <c r="G11" s="67" t="s">
        <v>80</v>
      </c>
      <c r="H11" s="66"/>
      <c r="I11" s="65">
        <v>355</v>
      </c>
      <c r="J11" s="67" t="s">
        <v>81</v>
      </c>
      <c r="K11" s="68">
        <v>346</v>
      </c>
    </row>
    <row r="12" spans="1:11" ht="30.75" customHeight="1" thickBot="1" x14ac:dyDescent="0.35">
      <c r="B12" s="64" t="s">
        <v>82</v>
      </c>
      <c r="C12" s="65">
        <v>576</v>
      </c>
      <c r="D12" s="67"/>
      <c r="E12" s="67" t="s">
        <v>83</v>
      </c>
      <c r="F12" s="65">
        <v>36</v>
      </c>
      <c r="G12" s="67" t="s">
        <v>84</v>
      </c>
      <c r="H12" s="67"/>
      <c r="I12" s="65">
        <v>0</v>
      </c>
      <c r="J12" s="67" t="s">
        <v>85</v>
      </c>
      <c r="K12" s="68">
        <v>1</v>
      </c>
    </row>
    <row r="13" spans="1:11" ht="19.5" customHeight="1" thickBot="1" x14ac:dyDescent="0.35">
      <c r="B13" s="21"/>
      <c r="J13" s="69"/>
      <c r="K13" s="69"/>
    </row>
    <row r="14" spans="1:11" ht="28.5" customHeight="1" thickBot="1" x14ac:dyDescent="0.35">
      <c r="B14" s="70" t="s">
        <v>86</v>
      </c>
      <c r="C14" s="71"/>
      <c r="D14" s="71"/>
      <c r="E14" s="72"/>
      <c r="G14" s="73" t="s">
        <v>87</v>
      </c>
      <c r="H14" s="74"/>
      <c r="I14" s="75">
        <f>'Datos Generales'!G16</f>
        <v>22376</v>
      </c>
      <c r="J14" s="69"/>
      <c r="K14" s="69"/>
    </row>
    <row r="16" spans="1:11" x14ac:dyDescent="0.3">
      <c r="B16" s="21" t="s">
        <v>88</v>
      </c>
      <c r="C16" s="76">
        <v>314</v>
      </c>
    </row>
    <row r="17" spans="2:3" x14ac:dyDescent="0.3">
      <c r="B17" s="21" t="s">
        <v>89</v>
      </c>
      <c r="C17" s="76">
        <v>174</v>
      </c>
    </row>
    <row r="18" spans="2:3" x14ac:dyDescent="0.3">
      <c r="B18" s="21" t="s">
        <v>90</v>
      </c>
      <c r="C18" s="76">
        <v>121</v>
      </c>
    </row>
    <row r="19" spans="2:3" x14ac:dyDescent="0.3">
      <c r="B19" s="21" t="s">
        <v>91</v>
      </c>
      <c r="C19" s="76">
        <v>115</v>
      </c>
    </row>
    <row r="20" spans="2:3" x14ac:dyDescent="0.3">
      <c r="B20" s="21" t="s">
        <v>92</v>
      </c>
      <c r="C20" s="76">
        <v>108</v>
      </c>
    </row>
    <row r="21" spans="2:3" x14ac:dyDescent="0.3">
      <c r="B21" s="21" t="s">
        <v>93</v>
      </c>
      <c r="C21" s="76">
        <v>81</v>
      </c>
    </row>
    <row r="22" spans="2:3" x14ac:dyDescent="0.3">
      <c r="B22" s="21" t="s">
        <v>94</v>
      </c>
      <c r="C22" s="76">
        <v>44</v>
      </c>
    </row>
    <row r="23" spans="2:3" x14ac:dyDescent="0.3">
      <c r="B23" s="21" t="s">
        <v>95</v>
      </c>
      <c r="C23" s="76">
        <v>34</v>
      </c>
    </row>
    <row r="24" spans="2:3" x14ac:dyDescent="0.3">
      <c r="B24" s="21" t="s">
        <v>96</v>
      </c>
      <c r="C24" s="76">
        <v>28</v>
      </c>
    </row>
    <row r="25" spans="2:3" x14ac:dyDescent="0.3">
      <c r="B25" s="21" t="s">
        <v>97</v>
      </c>
      <c r="C25" s="76">
        <v>28</v>
      </c>
    </row>
    <row r="26" spans="2:3" x14ac:dyDescent="0.3">
      <c r="B26" s="21" t="s">
        <v>98</v>
      </c>
      <c r="C26" s="76">
        <v>24</v>
      </c>
    </row>
    <row r="27" spans="2:3" x14ac:dyDescent="0.3">
      <c r="B27" s="21" t="s">
        <v>99</v>
      </c>
      <c r="C27" s="76">
        <v>21</v>
      </c>
    </row>
    <row r="28" spans="2:3" x14ac:dyDescent="0.3">
      <c r="B28" s="21" t="s">
        <v>100</v>
      </c>
      <c r="C28" s="76">
        <v>20</v>
      </c>
    </row>
    <row r="29" spans="2:3" x14ac:dyDescent="0.3">
      <c r="B29" s="21" t="s">
        <v>101</v>
      </c>
      <c r="C29" s="76">
        <v>17</v>
      </c>
    </row>
    <row r="30" spans="2:3" x14ac:dyDescent="0.3">
      <c r="B30" s="21" t="s">
        <v>102</v>
      </c>
      <c r="C30" s="76">
        <v>13</v>
      </c>
    </row>
    <row r="31" spans="2:3" x14ac:dyDescent="0.3">
      <c r="B31" s="21" t="s">
        <v>103</v>
      </c>
      <c r="C31" s="76">
        <v>12</v>
      </c>
    </row>
    <row r="32" spans="2:3" x14ac:dyDescent="0.3">
      <c r="B32" s="21" t="s">
        <v>104</v>
      </c>
      <c r="C32" s="76">
        <v>12</v>
      </c>
    </row>
    <row r="33" spans="2:3" x14ac:dyDescent="0.3">
      <c r="B33" s="21" t="s">
        <v>105</v>
      </c>
      <c r="C33" s="76">
        <v>11</v>
      </c>
    </row>
    <row r="34" spans="2:3" x14ac:dyDescent="0.3">
      <c r="B34" s="21" t="s">
        <v>106</v>
      </c>
      <c r="C34" s="76">
        <v>11</v>
      </c>
    </row>
    <row r="35" spans="2:3" x14ac:dyDescent="0.3">
      <c r="B35" s="21" t="s">
        <v>107</v>
      </c>
      <c r="C35" s="76">
        <v>10</v>
      </c>
    </row>
    <row r="36" spans="2:3" x14ac:dyDescent="0.3">
      <c r="B36" s="21" t="s">
        <v>108</v>
      </c>
      <c r="C36" s="76">
        <v>10</v>
      </c>
    </row>
    <row r="37" spans="2:3" x14ac:dyDescent="0.3">
      <c r="B37" s="21"/>
      <c r="C37" s="76"/>
    </row>
    <row r="38" spans="2:3" x14ac:dyDescent="0.3">
      <c r="B38" s="21"/>
      <c r="C38" s="76"/>
    </row>
    <row r="39" spans="2:3" x14ac:dyDescent="0.3">
      <c r="B39" s="21"/>
      <c r="C39" s="76"/>
    </row>
    <row r="40" spans="2:3" x14ac:dyDescent="0.3">
      <c r="B40" s="21"/>
      <c r="C40" s="76"/>
    </row>
    <row r="41" spans="2:3" x14ac:dyDescent="0.3">
      <c r="B41" s="21"/>
      <c r="C41" s="76"/>
    </row>
    <row r="42" spans="2:3" x14ac:dyDescent="0.3">
      <c r="B42" s="21"/>
      <c r="C42" s="76"/>
    </row>
    <row r="43" spans="2:3" x14ac:dyDescent="0.3">
      <c r="B43" s="21"/>
      <c r="C43" s="76"/>
    </row>
    <row r="44" spans="2:3" x14ac:dyDescent="0.3">
      <c r="B44" s="21"/>
      <c r="C44" s="76"/>
    </row>
  </sheetData>
  <mergeCells count="4">
    <mergeCell ref="C6:E6"/>
    <mergeCell ref="C8:E8"/>
    <mergeCell ref="C10:E10"/>
    <mergeCell ref="B14:E14"/>
  </mergeCells>
  <hyperlinks>
    <hyperlink ref="A7" location="Indice!A1" display="Índice" xr:uid="{53605B4E-CCA1-4F72-888C-73E1347147D8}"/>
  </hyperlinks>
  <printOptions horizontalCentered="1"/>
  <pageMargins left="0.78740157480314965" right="0.78740157480314965" top="0.39370078740157483" bottom="0.39370078740157483" header="0" footer="0"/>
  <pageSetup paperSize="9" scale="94" orientation="landscape" horizontalDpi="1200" verticalDpi="12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BA7B41-F79A-41D4-AD5F-7D2B458E1635}">
  <sheetPr codeName="Hoja12">
    <pageSetUpPr fitToPage="1"/>
  </sheetPr>
  <dimension ref="A7:P28"/>
  <sheetViews>
    <sheetView workbookViewId="0"/>
  </sheetViews>
  <sheetFormatPr baseColWidth="10" defaultColWidth="11.453125" defaultRowHeight="13.5" x14ac:dyDescent="0.3"/>
  <cols>
    <col min="1" max="1" width="7.453125" style="12" customWidth="1"/>
    <col min="2" max="2" width="15.54296875" style="12" customWidth="1"/>
    <col min="3" max="4" width="22.6328125" style="12" customWidth="1"/>
    <col min="5" max="5" width="19.453125" style="12" customWidth="1"/>
    <col min="6" max="7" width="22.6328125" style="12" customWidth="1"/>
    <col min="8" max="8" width="19.453125" style="12" customWidth="1"/>
    <col min="9" max="11" width="11.453125" style="12"/>
    <col min="12" max="12" width="6.90625" style="12" customWidth="1"/>
    <col min="13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9" ht="15" x14ac:dyDescent="0.3">
      <c r="B8" s="52"/>
    </row>
    <row r="9" spans="1:9" ht="17.5" x14ac:dyDescent="0.35">
      <c r="A9" s="14" t="s">
        <v>14</v>
      </c>
      <c r="B9" s="14"/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77"/>
    </row>
    <row r="12" spans="1:9" x14ac:dyDescent="0.3">
      <c r="A12" s="20"/>
      <c r="B12" s="21" t="s">
        <v>109</v>
      </c>
      <c r="E12" s="78">
        <v>17127</v>
      </c>
    </row>
    <row r="13" spans="1:9" x14ac:dyDescent="0.3">
      <c r="A13" s="20"/>
      <c r="B13" s="21"/>
      <c r="E13" s="78"/>
    </row>
    <row r="14" spans="1:9" ht="23.25" customHeight="1" x14ac:dyDescent="0.3">
      <c r="A14" s="20"/>
      <c r="B14" s="79" t="s">
        <v>110</v>
      </c>
      <c r="C14" s="79"/>
      <c r="D14" s="79"/>
      <c r="E14" s="78">
        <v>1449</v>
      </c>
    </row>
    <row r="15" spans="1:9" x14ac:dyDescent="0.3">
      <c r="A15" s="20"/>
      <c r="E15" s="78"/>
    </row>
    <row r="16" spans="1:9" x14ac:dyDescent="0.3">
      <c r="A16" s="20"/>
      <c r="B16" s="21" t="s">
        <v>111</v>
      </c>
      <c r="D16" s="80"/>
      <c r="E16" s="78">
        <v>954</v>
      </c>
    </row>
    <row r="17" spans="1:16" x14ac:dyDescent="0.3">
      <c r="A17" s="20"/>
      <c r="B17" s="21"/>
      <c r="E17" s="78"/>
    </row>
    <row r="18" spans="1:16" x14ac:dyDescent="0.3">
      <c r="A18" s="20"/>
      <c r="B18" s="21" t="s">
        <v>112</v>
      </c>
      <c r="D18" s="80"/>
      <c r="E18" s="78">
        <v>495</v>
      </c>
    </row>
    <row r="19" spans="1:16" x14ac:dyDescent="0.3">
      <c r="A19" s="20"/>
      <c r="B19" s="21"/>
      <c r="D19" s="80"/>
      <c r="E19" s="78"/>
    </row>
    <row r="20" spans="1:16" x14ac:dyDescent="0.3">
      <c r="A20" s="20"/>
      <c r="B20" s="21" t="s">
        <v>113</v>
      </c>
      <c r="D20" s="80"/>
      <c r="E20" s="81">
        <v>4.3968733345176765E-2</v>
      </c>
    </row>
    <row r="21" spans="1:16" ht="14" thickBot="1" x14ac:dyDescent="0.35">
      <c r="A21" s="38"/>
      <c r="B21" s="39"/>
      <c r="C21" s="39"/>
      <c r="D21" s="39"/>
      <c r="E21" s="82"/>
    </row>
    <row r="24" spans="1:16" ht="30" customHeight="1" x14ac:dyDescent="0.35">
      <c r="B24" s="83"/>
      <c r="C24" s="83"/>
      <c r="D24" s="84" t="s">
        <v>114</v>
      </c>
      <c r="E24" s="84"/>
      <c r="F24" s="84"/>
      <c r="G24" s="84"/>
      <c r="H24" s="84"/>
      <c r="I24" s="83"/>
      <c r="J24" s="83"/>
      <c r="K24" s="83"/>
      <c r="L24" s="83"/>
      <c r="M24" s="83"/>
      <c r="N24" s="83"/>
      <c r="O24" s="83"/>
      <c r="P24" s="83"/>
    </row>
    <row r="25" spans="1:16" ht="14" thickBot="1" x14ac:dyDescent="0.35"/>
    <row r="26" spans="1:16" ht="15.5" thickBot="1" x14ac:dyDescent="0.35">
      <c r="C26" s="52"/>
      <c r="D26" s="85" t="s">
        <v>115</v>
      </c>
      <c r="E26" s="86"/>
      <c r="F26" s="86"/>
      <c r="G26" s="86"/>
      <c r="H26" s="87"/>
    </row>
    <row r="27" spans="1:16" ht="15.5" thickBot="1" x14ac:dyDescent="0.35">
      <c r="C27" s="52"/>
      <c r="D27" s="88" t="s">
        <v>116</v>
      </c>
      <c r="E27" s="88" t="s">
        <v>117</v>
      </c>
      <c r="F27" s="88" t="s">
        <v>118</v>
      </c>
      <c r="G27" s="88" t="s">
        <v>119</v>
      </c>
      <c r="H27" s="88" t="s">
        <v>120</v>
      </c>
    </row>
    <row r="28" spans="1:16" ht="38.25" customHeight="1" thickBot="1" x14ac:dyDescent="0.35">
      <c r="C28" s="88" t="s">
        <v>121</v>
      </c>
      <c r="D28" s="89">
        <v>4595</v>
      </c>
      <c r="E28" s="89">
        <v>134</v>
      </c>
      <c r="F28" s="89">
        <v>3696</v>
      </c>
      <c r="G28" s="90">
        <v>2338</v>
      </c>
      <c r="H28" s="90">
        <f>SUM(D28:G28)</f>
        <v>10763</v>
      </c>
    </row>
  </sheetData>
  <mergeCells count="4">
    <mergeCell ref="B7:I7"/>
    <mergeCell ref="B14:D14"/>
    <mergeCell ref="D24:H24"/>
    <mergeCell ref="D26:H26"/>
  </mergeCells>
  <hyperlinks>
    <hyperlink ref="A7" location="Indice!A1" display="Índice" xr:uid="{3E476059-417A-46D8-BFA9-74065A3020B3}"/>
  </hyperlinks>
  <printOptions horizontalCentered="1"/>
  <pageMargins left="0.39370078740157483" right="0.39370078740157483" top="0.78740157480314965" bottom="0.39370078740157483" header="0" footer="0"/>
  <pageSetup paperSize="9" orientation="landscape" horizontalDpi="1200" verticalDpi="12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04B25B-32B3-434E-9357-1BC4F03C1831}">
  <sheetPr codeName="Hoja6">
    <pageSetUpPr fitToPage="1"/>
  </sheetPr>
  <dimension ref="A1:R31"/>
  <sheetViews>
    <sheetView workbookViewId="0"/>
  </sheetViews>
  <sheetFormatPr baseColWidth="10" defaultColWidth="11.453125" defaultRowHeight="13.5" x14ac:dyDescent="0.3"/>
  <cols>
    <col min="1" max="1" width="4.90625" style="12" customWidth="1"/>
    <col min="2" max="2" width="16" style="12" customWidth="1"/>
    <col min="3" max="3" width="13.36328125" style="12" customWidth="1"/>
    <col min="4" max="4" width="13" style="12" customWidth="1"/>
    <col min="5" max="5" width="10.453125" style="12" customWidth="1"/>
    <col min="6" max="6" width="12.6328125" style="12" customWidth="1"/>
    <col min="7" max="7" width="15.36328125" style="12" customWidth="1"/>
    <col min="8" max="8" width="12.90625" style="12" customWidth="1"/>
    <col min="9" max="9" width="15.90625" style="12" customWidth="1"/>
    <col min="10" max="10" width="12.54296875" style="12" customWidth="1"/>
    <col min="11" max="11" width="12.90625" style="12" customWidth="1"/>
    <col min="12" max="12" width="12.6328125" style="12" customWidth="1"/>
    <col min="13" max="13" width="15" style="12" customWidth="1"/>
    <col min="14" max="14" width="11.453125" style="12"/>
    <col min="15" max="15" width="14.54296875" style="12" customWidth="1"/>
    <col min="16" max="17" width="13.90625" style="12" customWidth="1"/>
    <col min="18" max="16384" width="11.453125" style="12"/>
  </cols>
  <sheetData>
    <row r="1" spans="1:18" x14ac:dyDescent="0.3">
      <c r="G1" s="13"/>
    </row>
    <row r="2" spans="1:18" x14ac:dyDescent="0.3">
      <c r="G2" s="13"/>
    </row>
    <row r="3" spans="1:18" x14ac:dyDescent="0.3">
      <c r="G3" s="13"/>
    </row>
    <row r="4" spans="1:18" x14ac:dyDescent="0.3">
      <c r="G4" s="13"/>
    </row>
    <row r="5" spans="1:18" x14ac:dyDescent="0.3">
      <c r="G5" s="13"/>
    </row>
    <row r="6" spans="1:18" x14ac:dyDescent="0.3">
      <c r="G6" s="13"/>
    </row>
    <row r="7" spans="1:18" ht="17.5" x14ac:dyDescent="0.35">
      <c r="B7" s="11" t="s">
        <v>0</v>
      </c>
      <c r="G7" s="13"/>
    </row>
    <row r="8" spans="1:18" x14ac:dyDescent="0.3">
      <c r="G8" s="13"/>
    </row>
    <row r="9" spans="1:18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8" ht="14" thickBot="1" x14ac:dyDescent="0.35"/>
    <row r="11" spans="1:18" ht="17.5" x14ac:dyDescent="0.35">
      <c r="A11" s="91" t="s">
        <v>122</v>
      </c>
      <c r="B11" s="92"/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17"/>
      <c r="R11" s="19"/>
    </row>
    <row r="12" spans="1:18" ht="14" thickBot="1" x14ac:dyDescent="0.35">
      <c r="A12" s="20"/>
      <c r="R12" s="23"/>
    </row>
    <row r="13" spans="1:18" ht="16.5" customHeight="1" thickBot="1" x14ac:dyDescent="0.35">
      <c r="A13" s="20"/>
      <c r="C13" s="93" t="s">
        <v>123</v>
      </c>
      <c r="D13" s="94"/>
      <c r="E13" s="95"/>
      <c r="H13" s="93" t="s">
        <v>124</v>
      </c>
      <c r="I13" s="94"/>
      <c r="J13" s="94"/>
      <c r="K13" s="95"/>
      <c r="L13" s="52"/>
      <c r="M13" s="52"/>
      <c r="N13" s="93" t="s">
        <v>125</v>
      </c>
      <c r="O13" s="94"/>
      <c r="P13" s="94"/>
      <c r="Q13" s="95"/>
      <c r="R13" s="23"/>
    </row>
    <row r="14" spans="1:18" ht="27.5" thickBot="1" x14ac:dyDescent="0.35">
      <c r="A14" s="20"/>
      <c r="B14" s="96"/>
      <c r="C14" s="97" t="s">
        <v>126</v>
      </c>
      <c r="D14" s="98" t="s">
        <v>127</v>
      </c>
      <c r="E14" s="98" t="s">
        <v>128</v>
      </c>
      <c r="G14" s="99"/>
      <c r="H14" s="100" t="s">
        <v>116</v>
      </c>
      <c r="I14" s="101" t="s">
        <v>117</v>
      </c>
      <c r="J14" s="101" t="s">
        <v>118</v>
      </c>
      <c r="K14" s="102" t="s">
        <v>119</v>
      </c>
      <c r="L14" s="52"/>
      <c r="M14" s="52"/>
      <c r="N14" s="97" t="s">
        <v>129</v>
      </c>
      <c r="O14" s="103" t="s">
        <v>130</v>
      </c>
      <c r="P14" s="103" t="s">
        <v>131</v>
      </c>
      <c r="Q14" s="104" t="s">
        <v>132</v>
      </c>
      <c r="R14" s="23"/>
    </row>
    <row r="15" spans="1:18" ht="34.5" customHeight="1" x14ac:dyDescent="0.3">
      <c r="A15" s="20"/>
      <c r="B15" s="105" t="s">
        <v>121</v>
      </c>
      <c r="C15" s="106">
        <v>566</v>
      </c>
      <c r="D15" s="107">
        <v>8189</v>
      </c>
      <c r="E15" s="108">
        <v>49</v>
      </c>
      <c r="G15" s="105" t="s">
        <v>121</v>
      </c>
      <c r="H15" s="109">
        <v>221</v>
      </c>
      <c r="I15" s="107">
        <v>66</v>
      </c>
      <c r="J15" s="107">
        <v>3008</v>
      </c>
      <c r="K15" s="110">
        <v>5509</v>
      </c>
      <c r="L15" s="111"/>
      <c r="M15" s="105" t="s">
        <v>121</v>
      </c>
      <c r="N15" s="112">
        <v>1359</v>
      </c>
      <c r="O15" s="112">
        <v>711</v>
      </c>
      <c r="P15" s="112">
        <v>1163</v>
      </c>
      <c r="Q15" s="108">
        <v>5571</v>
      </c>
      <c r="R15" s="23"/>
    </row>
    <row r="16" spans="1:18" ht="34.5" customHeight="1" thickBot="1" x14ac:dyDescent="0.35">
      <c r="A16" s="20"/>
      <c r="B16" s="113" t="s">
        <v>133</v>
      </c>
      <c r="C16" s="114">
        <v>264</v>
      </c>
      <c r="D16" s="115">
        <v>344</v>
      </c>
      <c r="E16" s="116">
        <v>49</v>
      </c>
      <c r="G16" s="113" t="s">
        <v>133</v>
      </c>
      <c r="H16" s="114">
        <v>10</v>
      </c>
      <c r="I16" s="115">
        <v>19</v>
      </c>
      <c r="J16" s="115">
        <v>259</v>
      </c>
      <c r="K16" s="116">
        <v>369</v>
      </c>
      <c r="L16" s="111"/>
      <c r="M16" s="113" t="s">
        <v>133</v>
      </c>
      <c r="N16" s="115">
        <v>604</v>
      </c>
      <c r="O16" s="115">
        <v>36</v>
      </c>
      <c r="P16" s="115">
        <v>12</v>
      </c>
      <c r="Q16" s="116">
        <v>5</v>
      </c>
      <c r="R16" s="23"/>
    </row>
    <row r="17" spans="1:18" ht="14" x14ac:dyDescent="0.3">
      <c r="A17" s="20"/>
      <c r="C17" s="42"/>
      <c r="R17" s="23"/>
    </row>
    <row r="18" spans="1:18" ht="15" x14ac:dyDescent="0.3">
      <c r="A18" s="20"/>
      <c r="B18" s="52"/>
      <c r="C18" s="42"/>
      <c r="R18" s="23"/>
    </row>
    <row r="19" spans="1:18" x14ac:dyDescent="0.3">
      <c r="A19" s="20"/>
      <c r="R19" s="23"/>
    </row>
    <row r="20" spans="1:18" x14ac:dyDescent="0.3">
      <c r="A20" s="20"/>
      <c r="R20" s="23"/>
    </row>
    <row r="21" spans="1:18" x14ac:dyDescent="0.3">
      <c r="A21" s="20"/>
      <c r="R21" s="23"/>
    </row>
    <row r="22" spans="1:18" x14ac:dyDescent="0.3">
      <c r="A22" s="20"/>
      <c r="R22" s="23"/>
    </row>
    <row r="23" spans="1:18" x14ac:dyDescent="0.3">
      <c r="A23" s="20"/>
      <c r="R23" s="23"/>
    </row>
    <row r="24" spans="1:18" x14ac:dyDescent="0.3">
      <c r="A24" s="20"/>
      <c r="R24" s="23"/>
    </row>
    <row r="25" spans="1:18" x14ac:dyDescent="0.3">
      <c r="A25" s="20"/>
      <c r="R25" s="23"/>
    </row>
    <row r="26" spans="1:18" x14ac:dyDescent="0.3">
      <c r="A26" s="20"/>
      <c r="R26" s="23"/>
    </row>
    <row r="27" spans="1:18" x14ac:dyDescent="0.3">
      <c r="A27" s="20"/>
      <c r="R27" s="23"/>
    </row>
    <row r="28" spans="1:18" x14ac:dyDescent="0.3">
      <c r="A28" s="20"/>
      <c r="R28" s="23"/>
    </row>
    <row r="29" spans="1:18" x14ac:dyDescent="0.3">
      <c r="A29" s="20"/>
      <c r="R29" s="23"/>
    </row>
    <row r="30" spans="1:18" x14ac:dyDescent="0.3">
      <c r="A30" s="20"/>
      <c r="R30" s="23"/>
    </row>
    <row r="31" spans="1:18" ht="14" thickBot="1" x14ac:dyDescent="0.35">
      <c r="A31" s="38"/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41"/>
    </row>
  </sheetData>
  <mergeCells count="4">
    <mergeCell ref="A11:P11"/>
    <mergeCell ref="C13:E13"/>
    <mergeCell ref="H13:K13"/>
    <mergeCell ref="N13:Q13"/>
  </mergeCells>
  <hyperlinks>
    <hyperlink ref="B7" location="Indice!A1" display="Índice" xr:uid="{FFF5645D-18A3-4492-A3B0-1F8DF693CDDB}"/>
  </hyperlinks>
  <printOptions horizontalCentered="1" verticalCentered="1"/>
  <pageMargins left="0.39370078740157483" right="0.39370078740157483" top="0.39370078740157483" bottom="0" header="0" footer="0"/>
  <pageSetup paperSize="9" scale="68" orientation="landscape" horizontalDpi="1200" verticalDpi="12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825D04-CEAA-41EE-9513-B999157FD30F}">
  <sheetPr codeName="Hoja8">
    <pageSetUpPr fitToPage="1"/>
  </sheetPr>
  <dimension ref="A7:I23"/>
  <sheetViews>
    <sheetView workbookViewId="0"/>
  </sheetViews>
  <sheetFormatPr baseColWidth="10" defaultColWidth="11.453125" defaultRowHeight="13.5" x14ac:dyDescent="0.3"/>
  <cols>
    <col min="1" max="1" width="12.54296875" style="12" customWidth="1"/>
    <col min="2" max="2" width="14.6328125" style="12" customWidth="1"/>
    <col min="3" max="3" width="14.453125" style="12" customWidth="1"/>
    <col min="4" max="4" width="15.54296875" style="12" customWidth="1"/>
    <col min="5" max="5" width="14.453125" style="12" customWidth="1"/>
    <col min="6" max="6" width="15.36328125" style="12" customWidth="1"/>
    <col min="7" max="7" width="11.453125" style="12"/>
    <col min="8" max="8" width="4.6328125" style="12" customWidth="1"/>
    <col min="9" max="9" width="5.3632812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134</v>
      </c>
      <c r="I12" s="23"/>
    </row>
    <row r="13" spans="1:9" ht="14" thickBot="1" x14ac:dyDescent="0.35">
      <c r="A13" s="20"/>
      <c r="B13" s="21"/>
      <c r="I13" s="23"/>
    </row>
    <row r="14" spans="1:9" ht="33.75" customHeight="1" x14ac:dyDescent="0.3">
      <c r="A14" s="20"/>
      <c r="B14" s="100" t="s">
        <v>135</v>
      </c>
      <c r="C14" s="101" t="s">
        <v>136</v>
      </c>
      <c r="D14" s="101" t="s">
        <v>137</v>
      </c>
      <c r="E14" s="101" t="s">
        <v>138</v>
      </c>
      <c r="F14" s="101" t="s">
        <v>139</v>
      </c>
      <c r="G14" s="102" t="s">
        <v>140</v>
      </c>
      <c r="H14" s="111"/>
      <c r="I14" s="23"/>
    </row>
    <row r="15" spans="1:9" ht="32.25" customHeight="1" thickBot="1" x14ac:dyDescent="0.35">
      <c r="A15" s="20"/>
      <c r="B15" s="117">
        <v>14137</v>
      </c>
      <c r="C15" s="115">
        <v>1616</v>
      </c>
      <c r="D15" s="115">
        <v>3709</v>
      </c>
      <c r="E15" s="115">
        <v>65</v>
      </c>
      <c r="F15" s="115">
        <v>163</v>
      </c>
      <c r="G15" s="116">
        <v>569</v>
      </c>
      <c r="H15" s="118"/>
      <c r="I15" s="23"/>
    </row>
    <row r="16" spans="1:9" x14ac:dyDescent="0.3">
      <c r="A16" s="20"/>
      <c r="B16" s="21"/>
      <c r="D16" s="80"/>
      <c r="I16" s="23"/>
    </row>
    <row r="17" spans="1:9" x14ac:dyDescent="0.3">
      <c r="A17" s="20"/>
      <c r="B17" s="21"/>
      <c r="I17" s="23"/>
    </row>
    <row r="18" spans="1:9" ht="17.5" x14ac:dyDescent="0.35">
      <c r="A18" s="20"/>
      <c r="B18" s="14" t="s">
        <v>141</v>
      </c>
      <c r="I18" s="23"/>
    </row>
    <row r="19" spans="1:9" ht="14" thickBot="1" x14ac:dyDescent="0.35">
      <c r="A19" s="20"/>
      <c r="B19" s="21"/>
      <c r="I19" s="23"/>
    </row>
    <row r="20" spans="1:9" ht="34.5" customHeight="1" x14ac:dyDescent="0.3">
      <c r="A20" s="20"/>
      <c r="B20" s="100" t="s">
        <v>142</v>
      </c>
      <c r="C20" s="101" t="s">
        <v>143</v>
      </c>
      <c r="D20" s="102" t="s">
        <v>144</v>
      </c>
      <c r="E20" s="111"/>
      <c r="F20" s="111"/>
      <c r="G20" s="111"/>
      <c r="I20" s="23"/>
    </row>
    <row r="21" spans="1:9" ht="32.15" customHeight="1" thickBot="1" x14ac:dyDescent="0.35">
      <c r="A21" s="20"/>
      <c r="B21" s="117">
        <v>8847</v>
      </c>
      <c r="C21" s="115">
        <v>5884</v>
      </c>
      <c r="D21" s="116">
        <v>14731</v>
      </c>
      <c r="E21" s="118"/>
      <c r="F21" s="118"/>
      <c r="G21" s="118"/>
      <c r="I21" s="23"/>
    </row>
    <row r="22" spans="1:9" x14ac:dyDescent="0.3">
      <c r="A22" s="20"/>
      <c r="I22" s="23"/>
    </row>
    <row r="23" spans="1:9" ht="14" thickBot="1" x14ac:dyDescent="0.35">
      <c r="A23" s="38"/>
      <c r="B23" s="39"/>
      <c r="C23" s="39"/>
      <c r="D23" s="39"/>
      <c r="E23" s="39"/>
      <c r="F23" s="39"/>
      <c r="G23" s="39"/>
      <c r="H23" s="39"/>
      <c r="I23" s="41"/>
    </row>
  </sheetData>
  <mergeCells count="1">
    <mergeCell ref="B7:H7"/>
  </mergeCells>
  <hyperlinks>
    <hyperlink ref="A7" location="Indice!A1" display="Índice" xr:uid="{AB429286-7A8C-4F4A-8C7E-7BD59BC79C40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8D5F9C-169A-4B40-888F-0BE4290F627B}">
  <sheetPr codeName="Hoja13">
    <pageSetUpPr fitToPage="1"/>
  </sheetPr>
  <dimension ref="A7:I27"/>
  <sheetViews>
    <sheetView workbookViewId="0"/>
  </sheetViews>
  <sheetFormatPr baseColWidth="10" defaultColWidth="11.453125" defaultRowHeight="13.5" x14ac:dyDescent="0.3"/>
  <cols>
    <col min="1" max="1" width="10.90625" style="12" customWidth="1"/>
    <col min="2" max="2" width="13.54296875" style="12" customWidth="1"/>
    <col min="3" max="8" width="19.6328125" style="12" customWidth="1"/>
    <col min="9" max="9" width="6.5429687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145</v>
      </c>
      <c r="I12" s="23"/>
    </row>
    <row r="13" spans="1:9" ht="18.75" customHeight="1" x14ac:dyDescent="0.3">
      <c r="A13" s="20"/>
      <c r="B13" s="119" t="s">
        <v>146</v>
      </c>
      <c r="I13" s="23"/>
    </row>
    <row r="14" spans="1:9" ht="12.75" customHeight="1" thickBot="1" x14ac:dyDescent="0.4">
      <c r="A14" s="20"/>
      <c r="B14" s="14"/>
      <c r="I14" s="23"/>
    </row>
    <row r="15" spans="1:9" ht="54.75" customHeight="1" thickBot="1" x14ac:dyDescent="0.35">
      <c r="A15" s="20"/>
      <c r="B15" s="96"/>
      <c r="C15" s="101" t="s">
        <v>147</v>
      </c>
      <c r="D15" s="101" t="s">
        <v>148</v>
      </c>
      <c r="E15" s="101" t="s">
        <v>149</v>
      </c>
      <c r="F15" s="101" t="s">
        <v>150</v>
      </c>
      <c r="G15" s="120" t="s">
        <v>151</v>
      </c>
      <c r="H15" s="102" t="s">
        <v>120</v>
      </c>
      <c r="I15" s="23"/>
    </row>
    <row r="16" spans="1:9" ht="33.75" customHeight="1" x14ac:dyDescent="0.3">
      <c r="A16" s="20"/>
      <c r="B16" s="121" t="s">
        <v>152</v>
      </c>
      <c r="C16" s="122">
        <v>3</v>
      </c>
      <c r="D16" s="122">
        <v>0</v>
      </c>
      <c r="E16" s="122">
        <v>22</v>
      </c>
      <c r="F16" s="122">
        <v>136</v>
      </c>
      <c r="G16" s="123">
        <v>8</v>
      </c>
      <c r="H16" s="124">
        <v>169</v>
      </c>
      <c r="I16" s="23"/>
    </row>
    <row r="17" spans="1:9" ht="32.25" customHeight="1" thickBot="1" x14ac:dyDescent="0.35">
      <c r="A17" s="20"/>
      <c r="B17" s="125" t="s">
        <v>153</v>
      </c>
      <c r="C17" s="115">
        <v>3</v>
      </c>
      <c r="D17" s="115">
        <v>2</v>
      </c>
      <c r="E17" s="115">
        <v>25</v>
      </c>
      <c r="F17" s="115">
        <v>137</v>
      </c>
      <c r="G17" s="126">
        <v>8</v>
      </c>
      <c r="H17" s="116">
        <v>175</v>
      </c>
      <c r="I17" s="23"/>
    </row>
    <row r="18" spans="1:9" x14ac:dyDescent="0.3">
      <c r="A18" s="20"/>
      <c r="B18" s="21"/>
      <c r="I18" s="23"/>
    </row>
    <row r="19" spans="1:9" ht="14" x14ac:dyDescent="0.3">
      <c r="A19" s="20"/>
      <c r="B19" s="119" t="s">
        <v>154</v>
      </c>
      <c r="D19" s="80"/>
      <c r="I19" s="23"/>
    </row>
    <row r="20" spans="1:9" ht="14" thickBot="1" x14ac:dyDescent="0.35">
      <c r="A20" s="20"/>
      <c r="B20" s="21"/>
      <c r="D20" s="80"/>
      <c r="I20" s="23"/>
    </row>
    <row r="21" spans="1:9" ht="60" customHeight="1" thickBot="1" x14ac:dyDescent="0.35">
      <c r="A21" s="20"/>
      <c r="B21" s="96"/>
      <c r="C21" s="101" t="s">
        <v>147</v>
      </c>
      <c r="D21" s="101" t="s">
        <v>155</v>
      </c>
      <c r="E21" s="101" t="s">
        <v>156</v>
      </c>
      <c r="F21" s="101" t="s">
        <v>157</v>
      </c>
      <c r="G21" s="120" t="s">
        <v>158</v>
      </c>
      <c r="H21" s="102" t="s">
        <v>120</v>
      </c>
      <c r="I21" s="23"/>
    </row>
    <row r="22" spans="1:9" ht="33.75" customHeight="1" x14ac:dyDescent="0.3">
      <c r="A22" s="20"/>
      <c r="B22" s="121" t="s">
        <v>152</v>
      </c>
      <c r="C22" s="122">
        <v>54</v>
      </c>
      <c r="D22" s="122">
        <v>0</v>
      </c>
      <c r="E22" s="122">
        <v>574</v>
      </c>
      <c r="F22" s="122">
        <v>1274</v>
      </c>
      <c r="G22" s="123">
        <v>300</v>
      </c>
      <c r="H22" s="124">
        <v>2202</v>
      </c>
      <c r="I22" s="23"/>
    </row>
    <row r="23" spans="1:9" ht="32.25" customHeight="1" thickBot="1" x14ac:dyDescent="0.35">
      <c r="A23" s="20"/>
      <c r="B23" s="125" t="s">
        <v>153</v>
      </c>
      <c r="C23" s="115">
        <v>50</v>
      </c>
      <c r="D23" s="115">
        <v>802</v>
      </c>
      <c r="E23" s="115">
        <v>791</v>
      </c>
      <c r="F23" s="115">
        <v>1298</v>
      </c>
      <c r="G23" s="126">
        <v>300</v>
      </c>
      <c r="H23" s="116">
        <v>3241</v>
      </c>
      <c r="I23" s="23"/>
    </row>
    <row r="24" spans="1:9" x14ac:dyDescent="0.3">
      <c r="A24" s="20"/>
      <c r="B24" s="21"/>
      <c r="I24" s="23"/>
    </row>
    <row r="25" spans="1:9" x14ac:dyDescent="0.3">
      <c r="A25" s="20"/>
      <c r="I25" s="23"/>
    </row>
    <row r="26" spans="1:9" ht="14" x14ac:dyDescent="0.3">
      <c r="A26" s="20"/>
      <c r="B26" s="119"/>
      <c r="E26" s="127"/>
      <c r="I26" s="23"/>
    </row>
    <row r="27" spans="1:9" ht="14" thickBot="1" x14ac:dyDescent="0.35">
      <c r="A27" s="38"/>
      <c r="B27" s="39"/>
      <c r="C27" s="39"/>
      <c r="D27" s="39"/>
      <c r="E27" s="39"/>
      <c r="F27" s="39"/>
      <c r="G27" s="39"/>
      <c r="H27" s="39"/>
      <c r="I27" s="41"/>
    </row>
  </sheetData>
  <mergeCells count="1">
    <mergeCell ref="B7:H7"/>
  </mergeCells>
  <hyperlinks>
    <hyperlink ref="A7" location="Indice!A1" display="Índice" xr:uid="{E9268063-FCC7-4339-B62C-E62ED0E16BB4}"/>
  </hyperlinks>
  <printOptions horizontalCentered="1"/>
  <pageMargins left="0.39370078740157483" right="0.39370078740157483" top="0.98425196850393704" bottom="0.98425196850393704" header="0" footer="0"/>
  <pageSetup paperSize="9" scale="86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7</vt:i4>
      </vt:variant>
    </vt:vector>
  </HeadingPairs>
  <TitlesOfParts>
    <vt:vector size="20" baseType="lpstr">
      <vt:lpstr>Indice</vt:lpstr>
      <vt:lpstr>Datos Generales</vt:lpstr>
      <vt:lpstr>Municipios</vt:lpstr>
      <vt:lpstr>Datos Demograficos</vt:lpstr>
      <vt:lpstr>Nacionalidades</vt:lpstr>
      <vt:lpstr>Trabajo</vt:lpstr>
      <vt:lpstr>Datos Economicos</vt:lpstr>
      <vt:lpstr>Trafico</vt:lpstr>
      <vt:lpstr>Plazas Turisticas</vt:lpstr>
      <vt:lpstr>Bancos</vt:lpstr>
      <vt:lpstr>Presupuestos</vt:lpstr>
      <vt:lpstr>Datos Catastrales</vt:lpstr>
      <vt:lpstr>Hacienda</vt:lpstr>
      <vt:lpstr>Bancos!Área_de_impresión</vt:lpstr>
      <vt:lpstr>'Datos Demograficos'!Área_de_impresión</vt:lpstr>
      <vt:lpstr>'Datos Generales'!Área_de_impresión</vt:lpstr>
      <vt:lpstr>Indice!Área_de_impresión</vt:lpstr>
      <vt:lpstr>Nacionalidades!Área_de_impresión</vt:lpstr>
      <vt:lpstr>'Plazas Turisticas'!Área_de_impresión</vt:lpstr>
      <vt:lpstr>Presupuestos!Área_de_impresión</vt:lpstr>
    </vt:vector>
  </TitlesOfParts>
  <Company>cgpj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bmanchon</dc:creator>
  <cp:lastModifiedBy>Juana Plaza Guirado</cp:lastModifiedBy>
  <dcterms:created xsi:type="dcterms:W3CDTF">2006-10-24T08:22:45Z</dcterms:created>
  <dcterms:modified xsi:type="dcterms:W3CDTF">2025-06-02T10:22:04Z</dcterms:modified>
</cp:coreProperties>
</file>